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4\2024 Q1\Munka\JZB\1_Draft files\"/>
    </mc:Choice>
  </mc:AlternateContent>
  <xr:revisionPtr revIDLastSave="0" documentId="13_ncr:1_{333DDF88-33E4-4478-990F-A4985765F8F3}" xr6:coauthVersionLast="47" xr6:coauthVersionMax="47" xr10:uidLastSave="{00000000-0000-0000-0000-000000000000}"/>
  <bookViews>
    <workbookView xWindow="-120" yWindow="-120" windowWidth="29040" windowHeight="15840" xr2:uid="{972B02B3-DD13-461E-8725-0EED87B89025}"/>
  </bookViews>
  <sheets>
    <sheet name="Index" sheetId="53" r:id="rId1"/>
    <sheet name="EU KM1" sheetId="32" r:id="rId2"/>
    <sheet name="EU OV1" sheetId="37" r:id="rId3"/>
    <sheet name="EU CC1" sheetId="2" r:id="rId4"/>
    <sheet name="EU CCA" sheetId="47" r:id="rId5"/>
    <sheet name="EU LR1" sheetId="38" r:id="rId6"/>
    <sheet name="EU LR2" sheetId="39" r:id="rId7"/>
    <sheet name="EU LR3" sheetId="40" r:id="rId8"/>
    <sheet name="EU LIQ1" sheetId="33" r:id="rId9"/>
    <sheet name="EU LIQ2" sheetId="34" r:id="rId10"/>
  </sheets>
  <definedNames>
    <definedName name="_xlnm._FilterDatabase" localSheetId="0" hidden="1">Index!#REF!</definedName>
    <definedName name="AszDefErvKezdet" localSheetId="4">#REF!</definedName>
    <definedName name="AszDefErvKezdet" localSheetId="0">#REF!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Dátum">Index!$C$2</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'EU KM1'!$B$2:$H$51</definedName>
    <definedName name="_xlnm.Print_Area" localSheetId="8">'EU LIQ1'!$B$2:$K$46</definedName>
    <definedName name="_xlnm.Print_Area" localSheetId="9">'EU LIQ2'!$B$2:$M$56</definedName>
    <definedName name="_xlnm.Print_Area" localSheetId="5">'EU LR1'!$B$2:$D$23</definedName>
    <definedName name="_xlnm.Print_Area" localSheetId="6">'EU LR2'!$B$2:$E$72</definedName>
    <definedName name="_xlnm.Print_Area" localSheetId="7">'EU LR3'!$B$2:$D$19</definedName>
    <definedName name="_xlnm.Print_Area" localSheetId="2">'EU OV1'!$B$2:$F$35</definedName>
    <definedName name="_xlnm.Print_Titles" localSheetId="3">'EU CC1'!#REF!</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37" l="1"/>
  <c r="H8" i="33"/>
  <c r="D6" i="39" l="1"/>
  <c r="D6" i="32"/>
  <c r="D8" i="33"/>
  <c r="D7" i="37"/>
  <c r="I8" i="33" l="1"/>
  <c r="J8" i="33" s="1"/>
  <c r="K8" i="33" s="1"/>
  <c r="E7" i="37"/>
  <c r="E8" i="33"/>
  <c r="F8" i="33" s="1"/>
  <c r="G8" i="33" s="1"/>
  <c r="E6" i="32"/>
  <c r="F6" i="32" s="1"/>
  <c r="G6" i="32" s="1"/>
  <c r="H6" i="32" s="1"/>
  <c r="E6" i="39"/>
</calcChain>
</file>

<file path=xl/sharedStrings.xml><?xml version="1.0" encoding="utf-8"?>
<sst xmlns="http://schemas.openxmlformats.org/spreadsheetml/2006/main" count="765" uniqueCount="636">
  <si>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</si>
  <si>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</si>
  <si>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</si>
  <si>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</si>
  <si>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</si>
  <si>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</si>
  <si>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</si>
  <si>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</si>
  <si>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</si>
  <si>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</si>
  <si>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</si>
  <si>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</si>
  <si>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</si>
  <si>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</si>
  <si>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</si>
  <si>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</si>
  <si>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</si>
  <si>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</si>
  <si>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</si>
  <si>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</si>
  <si>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</si>
  <si>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</si>
  <si>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</si>
  <si>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</si>
  <si>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</si>
  <si>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</si>
  <si>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</si>
  <si>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</si>
  <si>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</si>
  <si>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</si>
  <si>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</si>
  <si>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</si>
  <si>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</si>
  <si>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</si>
  <si>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</si>
  <si>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</si>
  <si>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</si>
  <si>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</si>
  <si>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</si>
  <si>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</si>
  <si>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</si>
  <si>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</si>
  <si>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</si>
  <si>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</si>
  <si>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</si>
  <si>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</si>
  <si>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</si>
  <si>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</si>
  <si>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</si>
  <si>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</si>
  <si>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</si>
  <si>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</si>
  <si>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</si>
  <si>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</si>
  <si>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</si>
  <si>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</si>
  <si>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</si>
  <si>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</si>
  <si>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</si>
  <si>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</si>
  <si>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</si>
  <si>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</si>
  <si>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</si>
  <si>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</si>
  <si>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</si>
  <si>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</si>
  <si>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</si>
  <si>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</si>
  <si>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</si>
  <si>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</si>
  <si>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</si>
  <si>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</si>
  <si>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</si>
  <si>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</si>
  <si>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</si>
  <si>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</si>
  <si>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</si>
  <si>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</si>
  <si>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</si>
  <si>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</si>
  <si>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</si>
  <si>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</si>
  <si>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</si>
  <si>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</si>
  <si>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</si>
  <si>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</si>
  <si>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</si>
  <si>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</si>
  <si>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</si>
  <si>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</si>
  <si>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</si>
  <si>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</si>
  <si>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</si>
  <si>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</si>
  <si>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</si>
  <si>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</si>
  <si>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</si>
  <si>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</si>
  <si>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</si>
  <si>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</si>
  <si>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</si>
  <si>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</si>
  <si>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</si>
  <si>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</si>
  <si>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</si>
  <si>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</si>
  <si>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</si>
  <si>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</si>
  <si>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</si>
  <si>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</si>
  <si>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</si>
  <si>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</si>
  <si>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</si>
  <si>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</si>
  <si>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</si>
  <si>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</si>
  <si>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</si>
  <si>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</si>
  <si>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</si>
  <si>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</si>
  <si>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</si>
  <si>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</si>
  <si>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</si>
  <si>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</si>
  <si>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</si>
  <si>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</si>
  <si>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</si>
  <si>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</si>
  <si>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</si>
  <si>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</si>
  <si>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</si>
  <si>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</si>
  <si>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</si>
  <si>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</si>
  <si>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</si>
  <si>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</si>
  <si>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</si>
  <si>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</si>
  <si>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</si>
  <si>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</si>
  <si>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</si>
  <si>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</si>
  <si>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</si>
  <si>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</si>
  <si>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</si>
  <si>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</si>
  <si>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</si>
  <si>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</si>
  <si>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</si>
  <si>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</si>
  <si>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</si>
  <si>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</si>
  <si>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</si>
  <si>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</si>
  <si>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</si>
  <si>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</si>
  <si>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</si>
  <si>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</si>
  <si>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</si>
  <si>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</si>
  <si>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</si>
  <si>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</si>
  <si>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</si>
  <si>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</si>
  <si>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</si>
  <si>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</si>
  <si>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</si>
  <si>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</si>
  <si>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</si>
  <si>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</si>
  <si>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</si>
  <si>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</si>
  <si>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</si>
  <si>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</si>
  <si>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</si>
  <si>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</si>
  <si>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</si>
  <si>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</si>
  <si>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</si>
  <si>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</si>
  <si>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</si>
  <si>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</si>
  <si>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</si>
  <si>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</si>
  <si>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</si>
  <si>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</si>
  <si>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</si>
  <si>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</si>
  <si>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</si>
  <si>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</si>
  <si>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</si>
  <si>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</si>
  <si>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</si>
  <si>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</si>
  <si>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</si>
  <si>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</si>
  <si>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</si>
  <si>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</si>
  <si>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</si>
  <si>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</si>
  <si>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</si>
  <si>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</si>
  <si>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</si>
  <si>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</si>
  <si>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</si>
  <si>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</si>
  <si>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</si>
  <si>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</si>
  <si>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</si>
  <si>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</si>
  <si>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</si>
  <si>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</si>
  <si>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</si>
  <si>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</si>
  <si>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</si>
  <si>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</si>
  <si>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</si>
  <si>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</si>
  <si>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</si>
  <si>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</si>
  <si>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</si>
  <si>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</si>
  <si>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</si>
  <si>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</si>
  <si>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</si>
  <si>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</si>
  <si>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</si>
  <si>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</si>
  <si>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</si>
  <si>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</si>
  <si>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</si>
  <si>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</si>
  <si>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</si>
  <si>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</si>
  <si>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</si>
  <si>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</si>
  <si>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</si>
  <si>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</si>
  <si>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</si>
  <si>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</si>
  <si>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</si>
  <si>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</si>
  <si>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</si>
  <si>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</si>
  <si>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</si>
  <si>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</si>
  <si>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</si>
  <si>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</si>
  <si>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</si>
  <si>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</si>
  <si>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</si>
  <si>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</si>
  <si>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</si>
  <si>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</si>
  <si>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</si>
  <si>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</si>
  <si>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</si>
  <si>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</si>
  <si>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</si>
  <si>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</si>
  <si>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</si>
  <si>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</si>
  <si>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</si>
  <si>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</si>
  <si>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</si>
  <si>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</si>
  <si>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</si>
  <si>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</si>
  <si>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</si>
  <si>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</si>
  <si>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</si>
  <si>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</si>
  <si>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</si>
  <si>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</si>
  <si>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</si>
  <si>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</si>
  <si>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</si>
  <si>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</si>
  <si>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</si>
  <si>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</si>
  <si>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</si>
  <si>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</si>
  <si>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</si>
  <si>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</si>
  <si>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</si>
  <si>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</si>
  <si>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</si>
  <si>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</si>
  <si>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</si>
  <si>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</si>
  <si>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</si>
  <si>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</si>
  <si>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</si>
  <si>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</si>
  <si>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</si>
  <si>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</si>
  <si>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</si>
  <si>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</si>
  <si>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</si>
  <si>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</si>
  <si>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</si>
  <si>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</si>
  <si>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</si>
  <si>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</si>
  <si>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</si>
  <si>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</si>
  <si>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</si>
  <si>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</si>
  <si>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</si>
  <si>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</si>
  <si>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</si>
  <si>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</si>
  <si>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</si>
  <si>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</si>
  <si>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</si>
  <si>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</si>
  <si>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</si>
  <si>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</si>
  <si>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</si>
  <si>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</si>
  <si>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</si>
  <si>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</si>
  <si>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</si>
  <si>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</si>
  <si>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</si>
  <si>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</si>
  <si>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</si>
  <si>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</si>
  <si>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</si>
  <si>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</si>
  <si>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</si>
  <si>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</si>
  <si>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</si>
  <si>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</si>
  <si>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</si>
  <si>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</si>
  <si>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</si>
  <si>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</si>
  <si>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</si>
  <si>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</si>
  <si>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</si>
  <si>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</si>
  <si>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</si>
  <si>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</si>
  <si>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</si>
  <si>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</si>
  <si>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</si>
  <si>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</si>
  <si>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</si>
  <si>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</si>
  <si>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</si>
  <si>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</si>
  <si>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</si>
  <si>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</si>
  <si>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</si>
  <si>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</si>
  <si>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</si>
  <si>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</si>
  <si>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</si>
  <si>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</si>
  <si>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</si>
  <si>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</si>
  <si>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</si>
  <si>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</si>
  <si>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</si>
  <si>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</si>
  <si>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</si>
  <si>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</si>
  <si>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</si>
  <si>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</si>
  <si>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</si>
  <si>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</si>
  <si>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</si>
  <si>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</si>
  <si>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</si>
  <si>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</si>
  <si>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</si>
  <si>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</si>
  <si>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</si>
  <si>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</si>
  <si>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</si>
  <si>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</si>
  <si>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</si>
  <si>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</si>
  <si>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</si>
  <si>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</si>
  <si>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</si>
  <si>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</si>
  <si>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</si>
  <si>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</si>
  <si>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</si>
  <si>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</si>
  <si>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</si>
  <si>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</si>
  <si>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</si>
  <si>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</si>
  <si>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</si>
  <si>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</si>
  <si>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</si>
  <si>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</si>
  <si>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</si>
  <si>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</si>
  <si>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</si>
  <si>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</si>
  <si>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</si>
  <si>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</si>
  <si>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</si>
  <si>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</si>
  <si>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</si>
  <si>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</si>
  <si>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</si>
  <si>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</si>
  <si>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</si>
  <si>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</si>
  <si>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</si>
  <si>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</si>
  <si>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</si>
  <si>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</si>
  <si>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</si>
  <si>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</si>
  <si>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</si>
  <si>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</si>
  <si>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</si>
  <si>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</si>
  <si>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</si>
  <si>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</si>
  <si>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</si>
  <si>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</si>
  <si>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</si>
  <si>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</si>
  <si>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</si>
  <si>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</si>
  <si>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</si>
  <si>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</si>
  <si>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</si>
  <si>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</si>
  <si>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</si>
  <si>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</si>
  <si>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</si>
  <si>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</si>
  <si>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</si>
  <si>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</si>
  <si>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</si>
  <si>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</si>
  <si>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</si>
  <si>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</si>
  <si>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</si>
  <si>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</si>
  <si>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</si>
  <si>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</si>
  <si>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</si>
  <si>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</si>
  <si>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</si>
  <si>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</si>
  <si>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</si>
  <si>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</si>
  <si>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</si>
  <si>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</si>
  <si>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</si>
  <si>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</si>
  <si>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</si>
  <si>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</si>
  <si>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</si>
  <si>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</si>
  <si>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</si>
  <si>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</si>
  <si>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</si>
  <si>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</si>
  <si>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</si>
  <si>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</si>
  <si>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</si>
  <si>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</si>
  <si>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</si>
  <si>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</si>
  <si>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</si>
  <si>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</si>
  <si>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</si>
  <si>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</si>
  <si>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</si>
  <si>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</si>
  <si>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</si>
  <si>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</si>
  <si>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</si>
  <si>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</si>
  <si>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</si>
  <si>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</si>
  <si>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</si>
  <si>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</si>
  <si>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</si>
  <si>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</si>
  <si>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</si>
  <si>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</si>
  <si>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</si>
  <si>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</si>
  <si>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</si>
  <si>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</si>
  <si>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</si>
  <si>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</si>
  <si>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</si>
  <si>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</si>
  <si>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</si>
  <si>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</si>
  <si>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</si>
  <si>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</si>
  <si>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</si>
  <si>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</si>
  <si>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</si>
  <si>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</si>
  <si>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</si>
  <si>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</si>
  <si>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</si>
  <si>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</si>
  <si>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</si>
  <si>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</si>
  <si>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</si>
  <si>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</si>
  <si>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</si>
  <si>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</si>
  <si>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</si>
  <si>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</si>
  <si>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</si>
  <si>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</si>
  <si>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</si>
  <si>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</si>
  <si>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</si>
  <si>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</si>
  <si>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</si>
  <si>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</si>
  <si>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</si>
  <si>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</si>
  <si>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</si>
  <si>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</si>
  <si>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</si>
  <si>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</si>
  <si>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</si>
  <si>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</si>
  <si>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</si>
  <si>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</si>
  <si>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</si>
  <si>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</si>
  <si>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</si>
  <si>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</si>
  <si>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</si>
  <si>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</si>
  <si>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</si>
  <si>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</si>
  <si>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</si>
  <si>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JELZÁLOGBANK EGYEDI NYILVÁNOSSÁGRA HOZATALI DOKUMENTUMA - (EU) 2021/637(1) RENDELET SZERINT</t>
  </si>
  <si>
    <t>-</t>
  </si>
  <si>
    <t>UniCredit Jelzálogbank Zrt.</t>
  </si>
  <si>
    <t>EU CCA: A szavatoló tőkeinstrumentumok főbb szabályozói jellemzői és az alkalmazható forrásoinstrumentumok</t>
  </si>
  <si>
    <t>Kvalitatív és kvantitatív információ - Szabad formátumú</t>
  </si>
  <si>
    <t xml:space="preserve"> Kibocsátó</t>
  </si>
  <si>
    <t xml:space="preserve"> Egyedi azonosító (pl. CUSIP, ISIN vagy zártkörű kihelyezés Bloomberg-azonosítója)</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</si>
  <si>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</si>
  <si>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</si>
  <si>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</si>
  <si>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</si>
  <si>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</si>
  <si>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</si>
  <si>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</si>
  <si>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</si>
  <si>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</si>
  <si>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</si>
  <si>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</si>
  <si>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</si>
  <si>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</si>
  <si>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</si>
  <si>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</si>
  <si>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</si>
  <si>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</si>
  <si>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</si>
  <si>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</si>
  <si>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</si>
  <si>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</si>
  <si>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</si>
  <si>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</si>
  <si>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</si>
  <si>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</si>
  <si>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</si>
  <si>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</si>
  <si>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</si>
  <si>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</si>
  <si>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</si>
  <si>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</si>
  <si>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</si>
  <si>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</si>
  <si>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</si>
  <si>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</si>
  <si>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</si>
  <si>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</si>
  <si>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</si>
  <si>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</si>
  <si>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</si>
  <si>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</si>
  <si>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</si>
  <si>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</si>
  <si>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</si>
  <si>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</si>
  <si>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</si>
  <si>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</si>
  <si>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</si>
  <si>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</si>
  <si>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</si>
  <si>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</si>
  <si>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</si>
  <si>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</si>
  <si>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</si>
  <si>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 Nem megfelelő áttérő jellemzők</t>
  </si>
  <si>
    <t xml:space="preserve"> Ha igen, nevezze meg a nem megfelelő jellemzőket</t>
  </si>
  <si>
    <t>37a</t>
  </si>
  <si>
    <t>Link az instrumentumok teljes feltéteihez (átirányítás)</t>
  </si>
  <si>
    <t>3,000 millió forint</t>
  </si>
  <si>
    <t xml:space="preserve">Az UniCredit Jelzálogbank Zrt. esetleges felszámolása esetén az Európai Parlament és Tanács 575/2013/EU rendelet 28. cikk j) pont alapján az instrumentumok az összes többi követelés mögé sorolódnak. </t>
  </si>
  <si>
    <t>HU0000027297</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</si>
  <si>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</si>
  <si>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</si>
  <si>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</si>
  <si>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</si>
  <si>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</si>
  <si>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</si>
  <si>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</si>
  <si>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</si>
  <si>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0070</t>
  </si>
  <si>
    <t>0080</t>
  </si>
  <si>
    <t>0090</t>
  </si>
  <si>
    <t>0140</t>
  </si>
  <si>
    <t>0180</t>
  </si>
  <si>
    <t>0190</t>
  </si>
  <si>
    <t>0210</t>
  </si>
  <si>
    <t>0230</t>
  </si>
  <si>
    <t>0280</t>
  </si>
  <si>
    <t>0290</t>
  </si>
  <si>
    <t>*2024 első negyedévétől egyéb mentesítési lehetőségek is figyelembe lettek véve.</t>
  </si>
  <si>
    <t>EU-11a*</t>
  </si>
  <si>
    <t>EU-22a*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</si>
</sst>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1"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i/>
      <sz val="11"/>
      <color rgb="FF000000"/>
      <name val="UniCredit"/>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
      <i/>
      <sz val="11"/>
      <color theme="1"/>
      <name val="UniCredit"/>
      <charset val="238"/>
    </font>
    <font>
      <i/>
      <sz val="11"/>
      <color theme="1"/>
      <name val="Calibri"/>
      <family val="2"/>
      <charset val="238"/>
      <scheme val="minor"/>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4">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19">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xf numFmtId="0" fontId="9" fillId="0" borderId="0"/>
  </cellStyleXfs>
  <cellXfs count="434">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6" xfId="5" applyFont="1" applyBorder="1"/>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19" fillId="0" borderId="0" xfId="6" applyFont="1"/>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48" xfId="6" applyFont="1" applyBorder="1" applyAlignment="1">
      <alignment horizontal="left" vertical="center" wrapText="1"/>
    </xf>
    <xf numFmtId="0" fontId="10" fillId="0" borderId="3" xfId="6" applyFont="1" applyBorder="1" applyAlignment="1">
      <alignment horizontal="center" vertical="center"/>
    </xf>
    <xf numFmtId="0" fontId="17" fillId="0" borderId="42"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45" xfId="6" applyFont="1" applyFill="1" applyBorder="1" applyAlignment="1">
      <alignment vertical="center"/>
    </xf>
    <xf numFmtId="0" fontId="13" fillId="6" borderId="40"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45"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0"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39" xfId="6" applyNumberFormat="1" applyFont="1" applyBorder="1" applyAlignment="1">
      <alignment horizontal="center" vertical="center" wrapText="1"/>
    </xf>
    <xf numFmtId="0" fontId="19" fillId="2" borderId="40"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0" fontId="10" fillId="7" borderId="6" xfId="6" applyFont="1" applyFill="1" applyBorder="1" applyAlignment="1">
      <alignment vertical="center" wrapText="1"/>
    </xf>
    <xf numFmtId="165" fontId="14" fillId="0" borderId="28" xfId="5" applyNumberFormat="1" applyFont="1" applyBorder="1" applyAlignment="1">
      <alignment horizontal="right" vertical="center" wrapText="1"/>
    </xf>
    <xf numFmtId="0" fontId="17" fillId="2" borderId="29" xfId="6" applyFont="1" applyFill="1" applyBorder="1" applyAlignment="1">
      <alignmen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9" xfId="6" applyFont="1" applyFill="1" applyBorder="1" applyAlignment="1">
      <alignment horizontal="center" vertical="center" wrapText="1"/>
    </xf>
    <xf numFmtId="0" fontId="32" fillId="2" borderId="57"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54"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17" xfId="6" applyFont="1" applyFill="1" applyBorder="1"/>
    <xf numFmtId="0" fontId="13" fillId="4" borderId="45" xfId="6" applyFont="1" applyFill="1" applyBorder="1"/>
    <xf numFmtId="0" fontId="13" fillId="4" borderId="42"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60" xfId="6" applyFont="1" applyBorder="1" applyAlignment="1">
      <alignment vertical="center"/>
    </xf>
    <xf numFmtId="0" fontId="10" fillId="0" borderId="61" xfId="6" applyFont="1" applyBorder="1" applyAlignment="1">
      <alignment vertical="center"/>
    </xf>
    <xf numFmtId="0" fontId="10" fillId="0" borderId="62"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54" xfId="6" applyFont="1" applyBorder="1" applyAlignment="1">
      <alignment vertical="center"/>
    </xf>
    <xf numFmtId="0" fontId="10" fillId="0" borderId="55" xfId="6" applyFont="1" applyBorder="1" applyAlignment="1">
      <alignment vertical="center"/>
    </xf>
    <xf numFmtId="0" fontId="10" fillId="0" borderId="56" xfId="6" applyFont="1" applyBorder="1" applyAlignment="1">
      <alignment vertical="center"/>
    </xf>
    <xf numFmtId="0" fontId="10" fillId="0" borderId="9" xfId="6" applyFont="1" applyBorder="1" applyAlignment="1">
      <alignment horizontal="center" vertical="center"/>
    </xf>
    <xf numFmtId="0" fontId="10" fillId="0" borderId="57" xfId="6" applyFont="1" applyBorder="1" applyAlignment="1">
      <alignment vertical="center"/>
    </xf>
    <xf numFmtId="0" fontId="10" fillId="0" borderId="63" xfId="6" applyFont="1" applyBorder="1" applyAlignment="1">
      <alignment vertical="center"/>
    </xf>
    <xf numFmtId="0" fontId="10" fillId="0" borderId="64" xfId="6" applyFont="1" applyBorder="1" applyAlignment="1">
      <alignment vertical="center"/>
    </xf>
    <xf numFmtId="0" fontId="27" fillId="0" borderId="0" xfId="6" applyFont="1" applyAlignment="1">
      <alignment vertical="center"/>
    </xf>
    <xf numFmtId="0" fontId="33" fillId="0" borderId="0" xfId="6" applyFont="1"/>
    <xf numFmtId="0" fontId="34" fillId="0" borderId="0" xfId="6" applyFont="1" applyAlignment="1">
      <alignment vertical="center" wrapText="1"/>
    </xf>
    <xf numFmtId="0" fontId="13" fillId="0" borderId="0" xfId="6" applyFont="1" applyAlignment="1">
      <alignment vertical="center" wrapText="1"/>
    </xf>
    <xf numFmtId="0" fontId="35" fillId="0" borderId="0" xfId="6" applyFont="1"/>
    <xf numFmtId="0" fontId="17" fillId="0" borderId="65" xfId="6" applyFont="1" applyBorder="1" applyAlignment="1">
      <alignment vertical="center" wrapText="1"/>
    </xf>
    <xf numFmtId="0" fontId="17" fillId="0" borderId="66" xfId="6" applyFont="1" applyBorder="1" applyAlignment="1">
      <alignment vertical="center" wrapText="1"/>
    </xf>
    <xf numFmtId="0" fontId="10" fillId="0" borderId="7" xfId="6" applyFont="1" applyBorder="1" applyAlignment="1">
      <alignment horizontal="center" vertical="center" wrapText="1"/>
    </xf>
    <xf numFmtId="0" fontId="10" fillId="0" borderId="51" xfId="6" applyFont="1" applyBorder="1" applyAlignment="1">
      <alignment horizontal="center" vertical="center"/>
    </xf>
    <xf numFmtId="0" fontId="13" fillId="9" borderId="70" xfId="6" applyFont="1" applyFill="1" applyBorder="1" applyAlignment="1">
      <alignment vertical="center" wrapText="1"/>
    </xf>
    <xf numFmtId="0" fontId="13" fillId="9" borderId="20" xfId="6" applyFont="1" applyFill="1" applyBorder="1" applyAlignment="1">
      <alignment vertical="center" wrapText="1"/>
    </xf>
    <xf numFmtId="0" fontId="10" fillId="10" borderId="69"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71" xfId="6" applyNumberFormat="1" applyFont="1" applyFill="1" applyBorder="1" applyAlignment="1">
      <alignment horizontal="right" vertical="center" wrapText="1"/>
    </xf>
    <xf numFmtId="0" fontId="10" fillId="0" borderId="69"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71"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69"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71" xfId="6" applyNumberFormat="1" applyFont="1" applyBorder="1" applyAlignment="1">
      <alignment horizontal="right" vertical="center" wrapText="1"/>
    </xf>
    <xf numFmtId="0" fontId="13" fillId="0" borderId="0" xfId="6" applyFont="1"/>
    <xf numFmtId="0" fontId="28" fillId="0" borderId="65" xfId="6" applyFont="1" applyBorder="1" applyAlignment="1">
      <alignment vertical="center" wrapText="1"/>
    </xf>
    <xf numFmtId="0" fontId="28" fillId="0" borderId="66" xfId="6" applyFont="1" applyBorder="1" applyAlignment="1">
      <alignment vertical="center" wrapText="1"/>
    </xf>
    <xf numFmtId="0" fontId="26" fillId="0" borderId="28" xfId="6" applyFont="1" applyBorder="1" applyAlignment="1">
      <alignment horizontal="center" vertical="center" wrapText="1"/>
    </xf>
    <xf numFmtId="0" fontId="26" fillId="0" borderId="51"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72"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36" fillId="0" borderId="3" xfId="6" applyFont="1" applyBorder="1" applyAlignment="1">
      <alignment horizontal="center" vertical="center"/>
    </xf>
    <xf numFmtId="0" fontId="36"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37" fillId="0" borderId="3" xfId="6" applyFont="1" applyBorder="1" applyAlignment="1">
      <alignment horizontal="center" vertical="center"/>
    </xf>
    <xf numFmtId="0" fontId="37"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37"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1" xfId="6" applyFont="1" applyBorder="1" applyAlignment="1">
      <alignment horizontal="center"/>
    </xf>
    <xf numFmtId="0" fontId="10" fillId="0" borderId="49"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45" xfId="13" applyFont="1" applyFill="1" applyBorder="1"/>
    <xf numFmtId="0" fontId="13" fillId="9" borderId="40"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45" xfId="13" applyFont="1" applyFill="1" applyBorder="1" applyAlignment="1">
      <alignment vertical="center"/>
    </xf>
    <xf numFmtId="0" fontId="13" fillId="9" borderId="40"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45" xfId="6" applyFont="1" applyFill="1" applyBorder="1" applyAlignment="1">
      <alignment vertical="center"/>
    </xf>
    <xf numFmtId="0" fontId="13" fillId="9" borderId="40"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7" fillId="0" borderId="4" xfId="3" applyFont="1" applyBorder="1" applyAlignment="1">
      <alignment vertical="center"/>
    </xf>
    <xf numFmtId="0" fontId="15" fillId="0" borderId="0" xfId="6" applyFill="1"/>
    <xf numFmtId="14" fontId="10" fillId="0" borderId="3" xfId="6" applyNumberFormat="1" applyFont="1" applyBorder="1" applyAlignment="1">
      <alignment horizontal="center"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0" fontId="13" fillId="0" borderId="16" xfId="7" applyNumberFormat="1" applyFont="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10" fillId="0" borderId="28" xfId="6" applyFont="1" applyBorder="1" applyAlignment="1">
      <alignment horizontal="center" vertical="center"/>
    </xf>
    <xf numFmtId="0" fontId="38" fillId="0" borderId="0" xfId="6" applyFont="1" applyAlignment="1">
      <alignment vertical="center" wrapText="1"/>
    </xf>
    <xf numFmtId="0" fontId="10" fillId="0" borderId="28" xfId="6" applyFont="1" applyBorder="1" applyAlignment="1">
      <alignment horizontal="center" vertical="center" wrapText="1"/>
    </xf>
    <xf numFmtId="0" fontId="14" fillId="0" borderId="36" xfId="6" applyFont="1" applyBorder="1" applyAlignment="1">
      <alignment horizontal="center" vertical="center" wrapText="1"/>
    </xf>
    <xf numFmtId="0" fontId="14" fillId="0" borderId="36" xfId="6" applyFont="1" applyBorder="1" applyAlignment="1">
      <alignment vertical="center" wrapText="1"/>
    </xf>
    <xf numFmtId="0" fontId="14" fillId="0" borderId="36" xfId="6" applyFont="1" applyBorder="1" applyAlignment="1">
      <alignment horizontal="right" vertical="center"/>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14" fillId="0" borderId="37" xfId="6" applyFont="1" applyBorder="1" applyAlignment="1">
      <alignment horizontal="right" vertical="center" wrapText="1"/>
    </xf>
    <xf numFmtId="14" fontId="14" fillId="0" borderId="37" xfId="6" applyNumberFormat="1" applyFont="1" applyBorder="1" applyAlignment="1">
      <alignment horizontal="right" vertical="center"/>
    </xf>
    <xf numFmtId="0" fontId="31" fillId="0" borderId="37" xfId="6" applyFont="1" applyBorder="1" applyAlignment="1">
      <alignment horizontal="center" vertical="center" wrapText="1"/>
    </xf>
    <xf numFmtId="0" fontId="31" fillId="0" borderId="37" xfId="6" applyFont="1" applyBorder="1" applyAlignment="1">
      <alignment horizontal="right" vertical="center" wrapText="1"/>
    </xf>
    <xf numFmtId="0" fontId="10" fillId="0" borderId="37" xfId="6" applyFont="1" applyBorder="1" applyAlignment="1">
      <alignment horizontal="center" vertical="center" wrapText="1"/>
    </xf>
    <xf numFmtId="0" fontId="14" fillId="0" borderId="37" xfId="6" applyFont="1" applyBorder="1" applyAlignment="1">
      <alignment horizontal="left" vertical="center" wrapText="1"/>
    </xf>
    <xf numFmtId="0" fontId="10" fillId="0" borderId="38" xfId="6" applyFont="1" applyBorder="1" applyAlignment="1">
      <alignment horizontal="center" vertical="center" wrapText="1"/>
    </xf>
    <xf numFmtId="0" fontId="14" fillId="0" borderId="38" xfId="6" applyFont="1" applyBorder="1" applyAlignment="1">
      <alignment horizontal="right" vertical="center"/>
    </xf>
    <xf numFmtId="0" fontId="5" fillId="0" borderId="4" xfId="14" applyFont="1" applyBorder="1" applyAlignment="1">
      <alignment vertical="center"/>
    </xf>
    <xf numFmtId="1" fontId="10" fillId="2" borderId="28" xfId="6" quotePrefix="1" applyNumberFormat="1" applyFont="1" applyFill="1" applyBorder="1" applyAlignment="1">
      <alignment vertical="center" wrapText="1"/>
    </xf>
    <xf numFmtId="169" fontId="3" fillId="0" borderId="0" xfId="2" applyNumberFormat="1" applyFont="1" applyAlignment="1">
      <alignment horizontal="right"/>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0" fillId="3" borderId="5" xfId="6" applyFont="1" applyFill="1" applyBorder="1" applyAlignment="1">
      <alignment horizontal="left" vertical="center" wrapText="1"/>
    </xf>
    <xf numFmtId="0" fontId="30" fillId="3" borderId="6" xfId="6" applyFont="1" applyFill="1" applyBorder="1" applyAlignment="1">
      <alignment horizontal="left" vertical="center" wrapText="1"/>
    </xf>
    <xf numFmtId="0" fontId="30"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48" xfId="6" applyFont="1" applyBorder="1" applyAlignment="1">
      <alignment horizontal="center" vertical="center"/>
    </xf>
    <xf numFmtId="0" fontId="24" fillId="0" borderId="42" xfId="6" applyFont="1" applyBorder="1" applyAlignment="1">
      <alignment horizontal="center" vertical="center"/>
    </xf>
    <xf numFmtId="0" fontId="24" fillId="0" borderId="39"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xf>
    <xf numFmtId="0" fontId="15" fillId="0" borderId="23" xfId="6" applyBorder="1" applyAlignment="1">
      <alignment horizontal="center"/>
    </xf>
    <xf numFmtId="0" fontId="15" fillId="0" borderId="11" xfId="6" applyBorder="1" applyAlignment="1">
      <alignment horizontal="center"/>
    </xf>
    <xf numFmtId="0" fontId="10" fillId="0" borderId="22" xfId="4" applyFont="1" applyBorder="1" applyAlignment="1">
      <alignment wrapText="1"/>
    </xf>
    <xf numFmtId="0" fontId="15" fillId="0" borderId="24" xfId="6" applyBorder="1" applyAlignment="1">
      <alignment wrapText="1"/>
    </xf>
    <xf numFmtId="0" fontId="15" fillId="0" borderId="12" xfId="6" applyBorder="1" applyAlignment="1">
      <alignment wrapText="1"/>
    </xf>
    <xf numFmtId="164" fontId="10" fillId="0" borderId="19" xfId="5" applyFont="1" applyBorder="1" applyAlignment="1">
      <alignment horizontal="left" wrapText="1"/>
    </xf>
    <xf numFmtId="164" fontId="10" fillId="0" borderId="73" xfId="5" applyFont="1" applyBorder="1" applyAlignment="1">
      <alignment horizontal="left" wrapText="1"/>
    </xf>
    <xf numFmtId="164" fontId="10" fillId="0" borderId="14" xfId="5" applyFont="1" applyBorder="1" applyAlignment="1">
      <alignment horizontal="left" wrapText="1"/>
    </xf>
    <xf numFmtId="164" fontId="10" fillId="0" borderId="22" xfId="5" applyFont="1" applyBorder="1" applyAlignment="1">
      <alignment horizontal="right"/>
    </xf>
    <xf numFmtId="164" fontId="10" fillId="0" borderId="24" xfId="5" applyFont="1" applyBorder="1" applyAlignment="1">
      <alignment horizontal="right"/>
    </xf>
    <xf numFmtId="164" fontId="10" fillId="0" borderId="12" xfId="5" applyFont="1" applyBorder="1" applyAlignment="1">
      <alignment horizontal="right"/>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0" xfId="6" applyFont="1" applyBorder="1" applyAlignment="1">
      <alignment horizontal="center" wrapText="1"/>
    </xf>
    <xf numFmtId="0" fontId="10" fillId="0" borderId="50" xfId="6" applyFont="1" applyBorder="1" applyAlignment="1">
      <alignment horizontal="center"/>
    </xf>
    <xf numFmtId="0" fontId="10" fillId="0" borderId="48" xfId="6" applyFont="1" applyBorder="1" applyAlignment="1">
      <alignment horizontal="center"/>
    </xf>
    <xf numFmtId="0" fontId="10" fillId="0" borderId="13" xfId="6" applyFont="1" applyBorder="1" applyAlignment="1">
      <alignment horizontal="center"/>
    </xf>
    <xf numFmtId="0" fontId="10" fillId="0" borderId="39"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3"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58" xfId="6" applyFont="1" applyFill="1" applyBorder="1" applyAlignment="1">
      <alignment horizontal="center" vertical="center" wrapText="1"/>
    </xf>
    <xf numFmtId="0" fontId="10" fillId="2" borderId="59"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54" xfId="6" applyFont="1" applyFill="1" applyBorder="1" applyAlignment="1">
      <alignment horizontal="center" vertical="center" wrapText="1"/>
    </xf>
    <xf numFmtId="0" fontId="10" fillId="2" borderId="55" xfId="6" applyFont="1" applyFill="1" applyBorder="1" applyAlignment="1">
      <alignment horizontal="center" vertical="center" wrapText="1"/>
    </xf>
    <xf numFmtId="0" fontId="10" fillId="2" borderId="56"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4" xfId="6" applyNumberFormat="1" applyFont="1" applyFill="1" applyBorder="1" applyAlignment="1">
      <alignment horizontal="right" vertical="center" wrapText="1"/>
    </xf>
    <xf numFmtId="3" fontId="13" fillId="10" borderId="46"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4"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53" xfId="6" applyFont="1" applyBorder="1" applyAlignment="1">
      <alignment horizontal="center" vertical="center" wrapText="1"/>
    </xf>
    <xf numFmtId="0" fontId="13" fillId="0" borderId="68" xfId="6" applyFont="1" applyBorder="1" applyAlignment="1">
      <alignment horizontal="center" vertical="center" wrapText="1"/>
    </xf>
    <xf numFmtId="0" fontId="13" fillId="0" borderId="52" xfId="6" applyFont="1" applyBorder="1" applyAlignment="1">
      <alignment horizontal="center" vertical="center" wrapText="1"/>
    </xf>
    <xf numFmtId="0" fontId="17" fillId="0" borderId="47" xfId="6" applyFont="1" applyBorder="1" applyAlignment="1">
      <alignment vertical="center" wrapText="1"/>
    </xf>
    <xf numFmtId="0" fontId="17" fillId="0" borderId="69"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67" xfId="6" applyFont="1" applyBorder="1" applyAlignment="1">
      <alignment vertical="center"/>
    </xf>
    <xf numFmtId="0" fontId="28" fillId="0" borderId="66" xfId="6" applyFont="1" applyBorder="1" applyAlignment="1">
      <alignment vertical="center"/>
    </xf>
    <xf numFmtId="0" fontId="26" fillId="0" borderId="67" xfId="6" applyFont="1" applyBorder="1" applyAlignment="1">
      <alignment horizontal="center" vertical="center" wrapText="1"/>
    </xf>
    <xf numFmtId="0" fontId="26" fillId="0" borderId="66"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46"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3"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67" xfId="6" applyFont="1" applyBorder="1" applyAlignment="1">
      <alignment vertical="center"/>
    </xf>
    <xf numFmtId="0" fontId="17" fillId="0" borderId="66"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39" fillId="0" borderId="0" xfId="6" applyFont="1"/>
    <xf numFmtId="0" fontId="40" fillId="0" borderId="0" xfId="6" applyFont="1"/>
  </cellXfs>
  <cellStyles count="19">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2 2" xfId="18" xr:uid="{5DCE6048-00E4-4FDF-A9D9-10FE66ADCBDB}"/>
    <cellStyle name="Normal 2 2 3" xfId="17" xr:uid="{121DAF5C-2D04-4FD5-A45A-5B26B6CF1A39}"/>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2" xfId="7" xr:uid="{8921E8A1-76D6-4B64-B779-944EEC86173A}"/>
    <cellStyle name="Percent 3" xfId="12" xr:uid="{D7F438EE-07DC-4EE1-A30C-CB27FA94D12E}"/>
    <cellStyle name="Standard 3" xfId="16" xr:uid="{A8B62D0D-5CE2-4167-96FC-792BEE3E653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D3642C89-3BB9-416B-AA61-E3344E9A830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28069</xdr:colOff>
      <xdr:row>2</xdr:row>
      <xdr:rowOff>107986</xdr:rowOff>
    </xdr:from>
    <xdr:to>
      <xdr:col>2</xdr:col>
      <xdr:colOff>806090</xdr:colOff>
      <xdr:row>6</xdr:row>
      <xdr:rowOff>83822</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9569" y="54613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9AB6C336-F3E9-424F-B9E3-802A251199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9304F78C-8245-4CD1-BE42-1292C809496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409575</xdr:rowOff>
    </xdr:from>
    <xdr:to>
      <xdr:col>2</xdr:col>
      <xdr:colOff>857884</xdr:colOff>
      <xdr:row>5</xdr:row>
      <xdr:rowOff>150949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609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B67D6DD8-4992-4E68-A559-2F6E31A228B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6CA30311-383A-43A0-B098-6DAAA78CD1C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6" name="Picture 5">
          <a:hlinkClick xmlns:r="http://schemas.openxmlformats.org/officeDocument/2006/relationships" r:id="rId1"/>
          <a:extLst>
            <a:ext uri="{FF2B5EF4-FFF2-40B4-BE49-F238E27FC236}">
              <a16:creationId xmlns:a16="http://schemas.microsoft.com/office/drawing/2014/main" id="{8D7EF409-0A3D-4CD9-B6DD-097E9792FBE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1B10-B74F-429C-ACB9-43F173D8467B}">
  <sheetPr>
    <pageSetUpPr fitToPage="1"/>
  </sheetPr>
  <dimension ref="B1:L22"/>
  <sheetViews>
    <sheetView showGridLines="0" tabSelected="1" zoomScaleNormal="100" workbookViewId="0">
      <selection activeCell="E7" sqref="E7"/>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96">
        <v>45382</v>
      </c>
    </row>
    <row r="3" spans="2:12" ht="59.25" customHeight="1" thickTop="1" thickBot="1" x14ac:dyDescent="0.25">
      <c r="B3" s="297" t="s">
        <v>547</v>
      </c>
      <c r="C3" s="297"/>
    </row>
    <row r="4" spans="2:12" ht="19.5" customHeight="1" thickTop="1" x14ac:dyDescent="0.2">
      <c r="B4" s="2" t="s">
        <v>0</v>
      </c>
      <c r="C4"/>
    </row>
    <row r="5" spans="2:12" ht="19.5" customHeight="1" x14ac:dyDescent="0.2">
      <c r="B5" s="251" t="s">
        <v>1</v>
      </c>
      <c r="C5" s="252" t="s">
        <v>2</v>
      </c>
    </row>
    <row r="6" spans="2:12" ht="19.5" customHeight="1" x14ac:dyDescent="0.2">
      <c r="B6" s="251" t="s">
        <v>3</v>
      </c>
      <c r="C6" s="252" t="s">
        <v>4</v>
      </c>
    </row>
    <row r="7" spans="2:12" ht="27" customHeight="1" x14ac:dyDescent="0.2">
      <c r="B7" s="251"/>
      <c r="C7" s="252"/>
      <c r="L7"/>
    </row>
    <row r="8" spans="2:12" ht="27" customHeight="1" x14ac:dyDescent="0.2">
      <c r="B8" s="251"/>
      <c r="C8" s="252"/>
    </row>
    <row r="9" spans="2:12" ht="18.75" customHeight="1" x14ac:dyDescent="0.2">
      <c r="B9" s="251" t="s">
        <v>5</v>
      </c>
      <c r="C9" s="252"/>
    </row>
    <row r="10" spans="2:12" ht="18.75" customHeight="1" x14ac:dyDescent="0.2">
      <c r="B10" s="251" t="s">
        <v>6</v>
      </c>
      <c r="C10" s="252" t="s">
        <v>7</v>
      </c>
    </row>
    <row r="11" spans="2:12" ht="18.75" customHeight="1" x14ac:dyDescent="0.2">
      <c r="B11" s="294" t="s">
        <v>490</v>
      </c>
      <c r="C11" s="252" t="s">
        <v>8</v>
      </c>
    </row>
    <row r="12" spans="2:12" ht="27" customHeight="1" x14ac:dyDescent="0.2">
      <c r="B12" s="251"/>
      <c r="C12" s="252"/>
    </row>
    <row r="13" spans="2:12" ht="27" customHeight="1" x14ac:dyDescent="0.2">
      <c r="B13" s="251"/>
      <c r="C13" s="252"/>
    </row>
    <row r="14" spans="2:12" ht="18.75" customHeight="1" x14ac:dyDescent="0.2">
      <c r="B14" s="251" t="s">
        <v>9</v>
      </c>
      <c r="C14" s="252"/>
    </row>
    <row r="15" spans="2:12" ht="18.75" customHeight="1" x14ac:dyDescent="0.2">
      <c r="B15" s="251" t="s">
        <v>10</v>
      </c>
      <c r="C15" s="252" t="s">
        <v>11</v>
      </c>
    </row>
    <row r="16" spans="2:12" ht="18.75" customHeight="1" x14ac:dyDescent="0.2">
      <c r="B16" s="251" t="s">
        <v>12</v>
      </c>
      <c r="C16" s="252" t="s">
        <v>13</v>
      </c>
    </row>
    <row r="17" spans="2:3" ht="18.75" customHeight="1" x14ac:dyDescent="0.2">
      <c r="B17" s="251" t="s">
        <v>14</v>
      </c>
      <c r="C17" s="252" t="s">
        <v>15</v>
      </c>
    </row>
    <row r="18" spans="2:3" ht="27" customHeight="1" x14ac:dyDescent="0.2">
      <c r="B18" s="251"/>
      <c r="C18" s="252"/>
    </row>
    <row r="19" spans="2:3" ht="18.75" customHeight="1" x14ac:dyDescent="0.2">
      <c r="B19" s="251" t="s">
        <v>16</v>
      </c>
      <c r="C19" s="252"/>
    </row>
    <row r="20" spans="2:3" ht="18.75" customHeight="1" x14ac:dyDescent="0.2">
      <c r="B20" s="251" t="s">
        <v>17</v>
      </c>
      <c r="C20" s="252" t="s">
        <v>18</v>
      </c>
    </row>
    <row r="21" spans="2:3" ht="18.75" customHeight="1" x14ac:dyDescent="0.2">
      <c r="B21" s="251" t="s">
        <v>19</v>
      </c>
      <c r="C21" s="252" t="s">
        <v>20</v>
      </c>
    </row>
    <row r="22" spans="2:3" ht="27" customHeight="1" x14ac:dyDescent="0.2">
      <c r="B22" s="251"/>
      <c r="C22" s="252"/>
    </row>
  </sheetData>
  <sheetProtection algorithmName="SHA-512" hashValue="6gJcGmmodlP9oFr91DgZ10FTgLLt+ucBZIi+aKG8jimH/DRCNM5YNz6dkh02tTRQMPiVK4ENJO0pq4NTY6ZOng==" saltValue="3urUKHZO+6ijhH18/pbKCg==" spinCount="100000" sheet="1" objects="1" scenarios="1"/>
  <mergeCells count="1">
    <mergeCell ref="B3:C3"/>
  </mergeCells>
  <conditionalFormatting sqref="B10">
    <cfRule type="duplicateValues" dxfId="2" priority="11"/>
  </conditionalFormatting>
  <conditionalFormatting sqref="B20:B21">
    <cfRule type="duplicateValues" dxfId="1" priority="7"/>
  </conditionalFormatting>
  <conditionalFormatting sqref="B15:B17">
    <cfRule type="duplicateValues" dxfId="0" priority="4"/>
  </conditionalFormatting>
  <hyperlinks>
    <hyperlink ref="B10" location="'EU CC1'!A1" display="EU CC1" xr:uid="{779AD719-58D7-4FE5-9CD2-A90234E0C3B1}"/>
    <hyperlink ref="B5" location="'EU KM1'!A1" display="EU KM1" xr:uid="{098A6FD0-F803-4EFB-A60B-4AC4F790D839}"/>
    <hyperlink ref="B20" location="'EU LIQ1'!A1" display="EU LIQ1" xr:uid="{CAC53AD8-77EB-4AB2-A786-055023F71850}"/>
    <hyperlink ref="B21" location="'EU LIQ2'!A1" display="EU LIQ2" xr:uid="{030E0CAF-3B60-4CBE-99EB-823A55CC953C}"/>
    <hyperlink ref="B6" location="'EU OV1'!A1" display="EU OV1" xr:uid="{E5B8BDA2-4041-4999-9DE2-479AF3917704}"/>
    <hyperlink ref="B15" location="'EU LR1'!A1" display="EU LR1" xr:uid="{699BEBAB-4993-41E5-BBC3-CF8FE233E7BF}"/>
    <hyperlink ref="B16" location="'EU LR2'!A1" display="EU LR2" xr:uid="{30DFDE2C-B6A8-4017-9AF6-FDAC7244D8F0}"/>
    <hyperlink ref="B17" location="'EU LR3'!A1" display="EU LR3" xr:uid="{81822181-2E34-4DB7-A9BA-0768DC692F8C}"/>
    <hyperlink ref="C5" location="'EU KM1'!A1" display="EU KM1" xr:uid="{F2E6A907-553A-4FAD-8EFC-280BE1F44230}"/>
    <hyperlink ref="C6" location="'EU OV1'!A1" display="EU OV1" xr:uid="{3A6E917A-C677-42A8-9FF6-D47E9682DDED}"/>
    <hyperlink ref="C10" location="'EU CC1'!A1" display="EU CC1" xr:uid="{12AF1A99-39CB-4502-BB4E-C2F47011D9CC}"/>
    <hyperlink ref="C15" location="'EU LR1'!A1" display="EU LR1" xr:uid="{221224E5-7D20-4649-AB2B-A2FE28544AC4}"/>
    <hyperlink ref="C16" location="'EU LR2'!A1" display="EU LR2" xr:uid="{468B1AD5-B3DE-444D-9C97-87B59FF755B2}"/>
    <hyperlink ref="C17" location="'EU LR3'!A1" display="EU LR3" xr:uid="{9FCABE94-819D-4330-BC37-FB6D2C521C3E}"/>
    <hyperlink ref="C20" location="'EU LIQ1'!A1" display="EU LIQ1" xr:uid="{F118B76E-F3D6-4002-B18A-53D350DFE19B}"/>
    <hyperlink ref="C21" location="'EU LIQ2'!A1" display="EU LIQ2" xr:uid="{BE725A21-FF27-4532-A2F5-090E5AAD582A}"/>
    <hyperlink ref="B11" location="'EU CCA'!A1" display="EU CCA" xr:uid="{BE20F282-5A3B-4E90-A6A2-93B5528512EF}"/>
  </hyperlinks>
  <pageMargins left="0.70866141732283472" right="0.70866141732283472" top="0.74803149606299213" bottom="0.74803149606299213" header="0.31496062992125984" footer="0.31496062992125984"/>
  <pageSetup scale="5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B2" sqref="B2:M56"/>
    </sheetView>
  </sheetViews>
  <sheetFormatPr defaultRowHeight="15" x14ac:dyDescent="0.25"/>
  <cols>
    <col min="1" max="1" width="9.140625" style="36"/>
    <col min="2" max="4" width="12.28515625" style="41" customWidth="1"/>
    <col min="5" max="5" width="34.85546875" style="41" customWidth="1"/>
    <col min="6" max="7" width="9.42578125" style="41" customWidth="1"/>
    <col min="8" max="8" width="5.5703125" style="41" bestFit="1" customWidth="1"/>
    <col min="9" max="9" width="14.28515625" style="41" customWidth="1"/>
    <col min="10" max="10" width="5.5703125" style="41" bestFit="1" customWidth="1"/>
    <col min="11" max="11" width="16.140625" style="41" customWidth="1"/>
    <col min="12" max="12" width="18.42578125" style="41" customWidth="1"/>
    <col min="13" max="13" width="14.7109375" style="41" bestFit="1" customWidth="1"/>
    <col min="14" max="16384" width="9.140625" style="36"/>
  </cols>
  <sheetData>
    <row r="1" spans="1:13" ht="15.75" thickBot="1" x14ac:dyDescent="0.3">
      <c r="A1" s="3"/>
    </row>
    <row r="2" spans="1:13" ht="18.75" customHeight="1" thickBot="1" x14ac:dyDescent="0.3">
      <c r="B2" s="298" t="s">
        <v>257</v>
      </c>
      <c r="C2" s="299"/>
      <c r="D2" s="299"/>
      <c r="E2" s="299"/>
      <c r="F2" s="299"/>
      <c r="G2" s="299"/>
      <c r="H2" s="300"/>
      <c r="I2" s="68"/>
      <c r="J2" s="68"/>
      <c r="K2" s="68"/>
      <c r="L2" s="68"/>
      <c r="M2" s="68"/>
    </row>
    <row r="3" spans="1:13" x14ac:dyDescent="0.25">
      <c r="B3" s="116" t="s">
        <v>258</v>
      </c>
      <c r="C3" s="68"/>
      <c r="D3" s="68"/>
      <c r="E3" s="68"/>
      <c r="F3" s="68"/>
      <c r="G3" s="68"/>
      <c r="H3" s="68"/>
      <c r="I3" s="68"/>
      <c r="J3" s="68"/>
      <c r="K3" s="68"/>
      <c r="L3" s="68"/>
      <c r="M3" s="68"/>
    </row>
    <row r="4" spans="1:13" x14ac:dyDescent="0.25">
      <c r="B4" s="68"/>
      <c r="C4" s="68"/>
      <c r="D4" s="68"/>
      <c r="E4" s="117" t="s">
        <v>147</v>
      </c>
      <c r="F4" s="118"/>
      <c r="G4" s="117"/>
      <c r="H4" s="118"/>
      <c r="I4" s="117"/>
      <c r="J4" s="118"/>
      <c r="K4" s="117"/>
      <c r="L4" s="118"/>
      <c r="M4" s="118"/>
    </row>
    <row r="5" spans="1:13" ht="15.75" thickBot="1" x14ac:dyDescent="0.3">
      <c r="B5" s="119"/>
      <c r="C5" s="68"/>
      <c r="D5" s="68"/>
      <c r="E5" s="68"/>
      <c r="F5" s="68"/>
      <c r="G5" s="68"/>
      <c r="H5" s="68"/>
      <c r="I5" s="68"/>
      <c r="J5" s="68"/>
      <c r="K5" s="68"/>
      <c r="L5" s="68"/>
      <c r="M5" s="68"/>
    </row>
    <row r="6" spans="1:13" ht="15.75" thickBot="1" x14ac:dyDescent="0.3">
      <c r="A6" s="120" t="s">
        <v>259</v>
      </c>
      <c r="B6" s="121"/>
      <c r="C6" s="122"/>
      <c r="D6" s="428"/>
      <c r="E6" s="429"/>
      <c r="F6" s="430" t="s">
        <v>145</v>
      </c>
      <c r="G6" s="431"/>
      <c r="H6" s="430" t="s">
        <v>146</v>
      </c>
      <c r="I6" s="431"/>
      <c r="J6" s="430" t="s">
        <v>147</v>
      </c>
      <c r="K6" s="431"/>
      <c r="L6" s="123" t="s">
        <v>148</v>
      </c>
      <c r="M6" s="124" t="s">
        <v>149</v>
      </c>
    </row>
    <row r="7" spans="1:13" ht="15.75" customHeight="1" thickBot="1" x14ac:dyDescent="0.3">
      <c r="A7" s="120"/>
      <c r="B7" s="409" t="s">
        <v>260</v>
      </c>
      <c r="C7" s="410"/>
      <c r="D7" s="411" t="s">
        <v>261</v>
      </c>
      <c r="E7" s="412"/>
      <c r="F7" s="378" t="s">
        <v>262</v>
      </c>
      <c r="G7" s="417"/>
      <c r="H7" s="417"/>
      <c r="I7" s="417"/>
      <c r="J7" s="417"/>
      <c r="K7" s="417"/>
      <c r="L7" s="379"/>
      <c r="M7" s="390" t="s">
        <v>263</v>
      </c>
    </row>
    <row r="8" spans="1:13" ht="15" customHeight="1" x14ac:dyDescent="0.25">
      <c r="A8" s="120"/>
      <c r="B8" s="393" t="s">
        <v>264</v>
      </c>
      <c r="C8" s="395" t="s">
        <v>265</v>
      </c>
      <c r="D8" s="413"/>
      <c r="E8" s="414"/>
      <c r="F8" s="397" t="s">
        <v>266</v>
      </c>
      <c r="G8" s="398"/>
      <c r="H8" s="397" t="s">
        <v>267</v>
      </c>
      <c r="I8" s="398"/>
      <c r="J8" s="397" t="s">
        <v>268</v>
      </c>
      <c r="K8" s="398"/>
      <c r="L8" s="401" t="s">
        <v>269</v>
      </c>
      <c r="M8" s="391"/>
    </row>
    <row r="9" spans="1:13" ht="15.75" thickBot="1" x14ac:dyDescent="0.3">
      <c r="A9" s="120"/>
      <c r="B9" s="394"/>
      <c r="C9" s="396"/>
      <c r="D9" s="415"/>
      <c r="E9" s="416"/>
      <c r="F9" s="399"/>
      <c r="G9" s="400"/>
      <c r="H9" s="399"/>
      <c r="I9" s="400"/>
      <c r="J9" s="399"/>
      <c r="K9" s="400"/>
      <c r="L9" s="402"/>
      <c r="M9" s="392"/>
    </row>
    <row r="10" spans="1:13" ht="15.75" thickBot="1" x14ac:dyDescent="0.3">
      <c r="A10" s="120"/>
      <c r="B10" s="125"/>
      <c r="C10" s="126" t="s">
        <v>270</v>
      </c>
      <c r="D10" s="386" t="s">
        <v>271</v>
      </c>
      <c r="E10" s="386"/>
      <c r="F10" s="386"/>
      <c r="G10" s="386"/>
      <c r="H10" s="386"/>
      <c r="I10" s="386"/>
      <c r="J10" s="386"/>
      <c r="K10" s="386"/>
      <c r="L10" s="386"/>
      <c r="M10" s="387"/>
    </row>
    <row r="11" spans="1:13" ht="15.75" thickBot="1" x14ac:dyDescent="0.3">
      <c r="A11" s="120"/>
      <c r="B11" s="127"/>
      <c r="C11" s="128"/>
      <c r="D11" s="128">
        <v>1</v>
      </c>
      <c r="E11" s="128" t="s">
        <v>272</v>
      </c>
      <c r="F11" s="424">
        <v>19501.062156</v>
      </c>
      <c r="G11" s="425"/>
      <c r="H11" s="424">
        <v>0</v>
      </c>
      <c r="I11" s="425"/>
      <c r="J11" s="424">
        <v>0</v>
      </c>
      <c r="K11" s="425"/>
      <c r="L11" s="129">
        <v>985.09878800000001</v>
      </c>
      <c r="M11" s="130">
        <v>20486.160943999999</v>
      </c>
    </row>
    <row r="12" spans="1:13" ht="15.75" thickBot="1" x14ac:dyDescent="0.3">
      <c r="A12" s="120"/>
      <c r="B12" s="131" t="s">
        <v>273</v>
      </c>
      <c r="C12" s="132"/>
      <c r="D12" s="133">
        <v>2</v>
      </c>
      <c r="E12" s="134" t="s">
        <v>5</v>
      </c>
      <c r="F12" s="420">
        <v>19501.062156</v>
      </c>
      <c r="G12" s="421"/>
      <c r="H12" s="420">
        <v>0</v>
      </c>
      <c r="I12" s="421"/>
      <c r="J12" s="420">
        <v>0</v>
      </c>
      <c r="K12" s="421"/>
      <c r="L12" s="135">
        <v>0</v>
      </c>
      <c r="M12" s="135">
        <v>19501.062156</v>
      </c>
    </row>
    <row r="13" spans="1:13" ht="15.75" thickBot="1" x14ac:dyDescent="0.3">
      <c r="A13" s="120"/>
      <c r="B13" s="131" t="s">
        <v>274</v>
      </c>
      <c r="C13" s="132"/>
      <c r="D13" s="133">
        <v>3</v>
      </c>
      <c r="E13" s="134" t="s">
        <v>275</v>
      </c>
      <c r="F13" s="418"/>
      <c r="G13" s="419"/>
      <c r="H13" s="420">
        <v>0</v>
      </c>
      <c r="I13" s="421"/>
      <c r="J13" s="426">
        <v>0</v>
      </c>
      <c r="K13" s="427"/>
      <c r="L13" s="135">
        <v>985.09878800000001</v>
      </c>
      <c r="M13" s="136">
        <v>985.09878800000001</v>
      </c>
    </row>
    <row r="14" spans="1:13" ht="15.75" thickBot="1" x14ac:dyDescent="0.3">
      <c r="A14" s="120"/>
      <c r="B14" s="127"/>
      <c r="C14" s="128"/>
      <c r="D14" s="137">
        <v>4</v>
      </c>
      <c r="E14" s="128" t="s">
        <v>276</v>
      </c>
      <c r="F14" s="418"/>
      <c r="G14" s="419"/>
      <c r="H14" s="424">
        <v>116.277469</v>
      </c>
      <c r="I14" s="425"/>
      <c r="J14" s="424">
        <v>0</v>
      </c>
      <c r="K14" s="425"/>
      <c r="L14" s="129">
        <v>0</v>
      </c>
      <c r="M14" s="130">
        <v>104.649722</v>
      </c>
    </row>
    <row r="15" spans="1:13" ht="15.75" thickBot="1" x14ac:dyDescent="0.3">
      <c r="A15" s="120"/>
      <c r="B15" s="131" t="s">
        <v>277</v>
      </c>
      <c r="C15" s="132"/>
      <c r="D15" s="133">
        <v>5</v>
      </c>
      <c r="E15" s="134" t="s">
        <v>227</v>
      </c>
      <c r="F15" s="418"/>
      <c r="G15" s="419"/>
      <c r="H15" s="420">
        <v>0</v>
      </c>
      <c r="I15" s="421"/>
      <c r="J15" s="420">
        <v>0</v>
      </c>
      <c r="K15" s="421"/>
      <c r="L15" s="135">
        <v>0</v>
      </c>
      <c r="M15" s="136">
        <v>0</v>
      </c>
    </row>
    <row r="16" spans="1:13" ht="15.75" thickBot="1" x14ac:dyDescent="0.3">
      <c r="A16" s="120"/>
      <c r="B16" s="131" t="s">
        <v>278</v>
      </c>
      <c r="C16" s="132"/>
      <c r="D16" s="133">
        <v>6</v>
      </c>
      <c r="E16" s="134" t="s">
        <v>228</v>
      </c>
      <c r="F16" s="418"/>
      <c r="G16" s="419"/>
      <c r="H16" s="420">
        <v>116.277469</v>
      </c>
      <c r="I16" s="421"/>
      <c r="J16" s="420">
        <v>0</v>
      </c>
      <c r="K16" s="421"/>
      <c r="L16" s="135">
        <v>0</v>
      </c>
      <c r="M16" s="136">
        <v>104.649722</v>
      </c>
    </row>
    <row r="17" spans="1:13" ht="15.75" thickBot="1" x14ac:dyDescent="0.3">
      <c r="A17" s="120"/>
      <c r="B17" s="127"/>
      <c r="C17" s="128"/>
      <c r="D17" s="137">
        <v>7</v>
      </c>
      <c r="E17" s="128" t="s">
        <v>279</v>
      </c>
      <c r="F17" s="418"/>
      <c r="G17" s="419"/>
      <c r="H17" s="424">
        <v>28103.256356999998</v>
      </c>
      <c r="I17" s="425"/>
      <c r="J17" s="424">
        <v>95375.491695999997</v>
      </c>
      <c r="K17" s="425"/>
      <c r="L17" s="129">
        <v>278265.70420400001</v>
      </c>
      <c r="M17" s="129">
        <v>325953.69105700002</v>
      </c>
    </row>
    <row r="18" spans="1:13" ht="15.75" thickBot="1" x14ac:dyDescent="0.3">
      <c r="A18" s="120"/>
      <c r="B18" s="131" t="s">
        <v>280</v>
      </c>
      <c r="C18" s="132"/>
      <c r="D18" s="133">
        <v>8</v>
      </c>
      <c r="E18" s="134" t="s">
        <v>281</v>
      </c>
      <c r="F18" s="418"/>
      <c r="G18" s="419"/>
      <c r="H18" s="420">
        <v>0</v>
      </c>
      <c r="I18" s="421"/>
      <c r="J18" s="420">
        <v>0</v>
      </c>
      <c r="K18" s="421"/>
      <c r="L18" s="135">
        <v>0</v>
      </c>
      <c r="M18" s="136">
        <v>0</v>
      </c>
    </row>
    <row r="19" spans="1:13" ht="29.25" thickBot="1" x14ac:dyDescent="0.3">
      <c r="A19" s="120"/>
      <c r="B19" s="131" t="s">
        <v>282</v>
      </c>
      <c r="C19" s="132"/>
      <c r="D19" s="133">
        <v>9</v>
      </c>
      <c r="E19" s="138" t="s">
        <v>283</v>
      </c>
      <c r="F19" s="418"/>
      <c r="G19" s="419"/>
      <c r="H19" s="420">
        <v>28103.256356999998</v>
      </c>
      <c r="I19" s="421"/>
      <c r="J19" s="420">
        <v>95375.491695999997</v>
      </c>
      <c r="K19" s="421"/>
      <c r="L19" s="135">
        <v>278265.70420400001</v>
      </c>
      <c r="M19" s="136">
        <v>325953.69105700002</v>
      </c>
    </row>
    <row r="20" spans="1:13" ht="15.75" thickBot="1" x14ac:dyDescent="0.3">
      <c r="A20" s="120"/>
      <c r="B20" s="127">
        <v>45</v>
      </c>
      <c r="C20" s="128"/>
      <c r="D20" s="137">
        <v>10</v>
      </c>
      <c r="E20" s="128" t="s">
        <v>284</v>
      </c>
      <c r="F20" s="418"/>
      <c r="G20" s="419"/>
      <c r="H20" s="380">
        <v>0</v>
      </c>
      <c r="I20" s="381"/>
      <c r="J20" s="380">
        <v>0</v>
      </c>
      <c r="K20" s="381"/>
      <c r="L20" s="129">
        <v>0</v>
      </c>
      <c r="M20" s="129">
        <v>0</v>
      </c>
    </row>
    <row r="21" spans="1:13" ht="15.75" thickBot="1" x14ac:dyDescent="0.3">
      <c r="A21" s="120"/>
      <c r="B21" s="127"/>
      <c r="C21" s="128"/>
      <c r="D21" s="137">
        <v>11</v>
      </c>
      <c r="E21" s="128" t="s">
        <v>285</v>
      </c>
      <c r="F21" s="424">
        <v>17444.641434000001</v>
      </c>
      <c r="G21" s="425"/>
      <c r="H21" s="380">
        <v>170.22153800000001</v>
      </c>
      <c r="I21" s="381"/>
      <c r="J21" s="380">
        <v>0</v>
      </c>
      <c r="K21" s="381"/>
      <c r="L21" s="129">
        <v>3697.5884190000002</v>
      </c>
      <c r="M21" s="129">
        <v>3697.5884190000002</v>
      </c>
    </row>
    <row r="22" spans="1:13" ht="29.25" thickBot="1" x14ac:dyDescent="0.3">
      <c r="A22" s="120"/>
      <c r="B22" s="131" t="s">
        <v>286</v>
      </c>
      <c r="C22" s="132"/>
      <c r="D22" s="133">
        <v>12</v>
      </c>
      <c r="E22" s="134" t="s">
        <v>287</v>
      </c>
      <c r="F22" s="420">
        <v>17444.641434000001</v>
      </c>
      <c r="G22" s="421"/>
      <c r="H22" s="418"/>
      <c r="I22" s="419"/>
      <c r="J22" s="418"/>
      <c r="K22" s="419"/>
      <c r="L22" s="139"/>
      <c r="M22" s="139"/>
    </row>
    <row r="23" spans="1:13" ht="43.5" thickBot="1" x14ac:dyDescent="0.3">
      <c r="A23" s="120"/>
      <c r="B23" s="131" t="s">
        <v>288</v>
      </c>
      <c r="C23" s="132"/>
      <c r="D23" s="133">
        <v>13</v>
      </c>
      <c r="E23" s="134" t="s">
        <v>289</v>
      </c>
      <c r="F23" s="418"/>
      <c r="G23" s="419"/>
      <c r="H23" s="420">
        <v>170.22153800000001</v>
      </c>
      <c r="I23" s="421"/>
      <c r="J23" s="420">
        <v>0</v>
      </c>
      <c r="K23" s="421"/>
      <c r="L23" s="135">
        <v>3697.5884190000002</v>
      </c>
      <c r="M23" s="136">
        <v>3697.5884190000002</v>
      </c>
    </row>
    <row r="24" spans="1:13" ht="29.25" thickBot="1" x14ac:dyDescent="0.3">
      <c r="A24" s="120"/>
      <c r="B24" s="140"/>
      <c r="C24" s="141"/>
      <c r="D24" s="142">
        <v>14</v>
      </c>
      <c r="E24" s="141" t="s">
        <v>290</v>
      </c>
      <c r="F24" s="422"/>
      <c r="G24" s="423"/>
      <c r="H24" s="422"/>
      <c r="I24" s="423"/>
      <c r="J24" s="422"/>
      <c r="K24" s="423"/>
      <c r="L24" s="143"/>
      <c r="M24" s="144">
        <v>350242.09014300001</v>
      </c>
    </row>
    <row r="25" spans="1:13" x14ac:dyDescent="0.25">
      <c r="A25" s="120"/>
      <c r="B25" s="68"/>
      <c r="C25" s="68"/>
      <c r="D25" s="68"/>
      <c r="E25" s="68"/>
      <c r="F25" s="68"/>
      <c r="G25" s="68"/>
      <c r="H25" s="68"/>
      <c r="I25" s="68"/>
      <c r="J25" s="68"/>
      <c r="K25" s="68"/>
      <c r="L25" s="68"/>
      <c r="M25" s="68"/>
    </row>
    <row r="26" spans="1:13" ht="15.75" thickBot="1" x14ac:dyDescent="0.3">
      <c r="A26" s="120"/>
      <c r="B26" s="145"/>
      <c r="C26" s="68"/>
      <c r="D26" s="68"/>
      <c r="E26" s="68"/>
      <c r="F26" s="68"/>
      <c r="G26" s="68"/>
      <c r="H26" s="117"/>
      <c r="I26" s="117"/>
      <c r="J26" s="117"/>
      <c r="K26" s="117"/>
      <c r="L26" s="117"/>
      <c r="M26" s="117"/>
    </row>
    <row r="27" spans="1:13" ht="15.75" thickBot="1" x14ac:dyDescent="0.3">
      <c r="A27" s="120"/>
      <c r="B27" s="146"/>
      <c r="C27" s="147"/>
      <c r="D27" s="403"/>
      <c r="E27" s="404"/>
      <c r="F27" s="405" t="s">
        <v>145</v>
      </c>
      <c r="G27" s="406"/>
      <c r="H27" s="407" t="s">
        <v>146</v>
      </c>
      <c r="I27" s="408"/>
      <c r="J27" s="405" t="s">
        <v>147</v>
      </c>
      <c r="K27" s="406"/>
      <c r="L27" s="148" t="s">
        <v>148</v>
      </c>
      <c r="M27" s="149" t="s">
        <v>149</v>
      </c>
    </row>
    <row r="28" spans="1:13" ht="15.75" customHeight="1" thickBot="1" x14ac:dyDescent="0.3">
      <c r="A28" s="120"/>
      <c r="B28" s="409" t="s">
        <v>291</v>
      </c>
      <c r="C28" s="410"/>
      <c r="D28" s="411" t="s">
        <v>261</v>
      </c>
      <c r="E28" s="412"/>
      <c r="F28" s="378" t="s">
        <v>262</v>
      </c>
      <c r="G28" s="417"/>
      <c r="H28" s="417"/>
      <c r="I28" s="417"/>
      <c r="J28" s="417"/>
      <c r="K28" s="417"/>
      <c r="L28" s="379"/>
      <c r="M28" s="390" t="s">
        <v>263</v>
      </c>
    </row>
    <row r="29" spans="1:13" ht="15" customHeight="1" x14ac:dyDescent="0.25">
      <c r="A29" s="120"/>
      <c r="B29" s="393" t="s">
        <v>264</v>
      </c>
      <c r="C29" s="395" t="s">
        <v>265</v>
      </c>
      <c r="D29" s="413"/>
      <c r="E29" s="414"/>
      <c r="F29" s="397" t="s">
        <v>266</v>
      </c>
      <c r="G29" s="398"/>
      <c r="H29" s="397" t="s">
        <v>267</v>
      </c>
      <c r="I29" s="398"/>
      <c r="J29" s="397" t="s">
        <v>268</v>
      </c>
      <c r="K29" s="398"/>
      <c r="L29" s="401" t="s">
        <v>269</v>
      </c>
      <c r="M29" s="391"/>
    </row>
    <row r="30" spans="1:13" ht="15.75" thickBot="1" x14ac:dyDescent="0.3">
      <c r="A30" s="120"/>
      <c r="B30" s="394"/>
      <c r="C30" s="396"/>
      <c r="D30" s="415"/>
      <c r="E30" s="416"/>
      <c r="F30" s="399"/>
      <c r="G30" s="400"/>
      <c r="H30" s="399"/>
      <c r="I30" s="400"/>
      <c r="J30" s="399"/>
      <c r="K30" s="400"/>
      <c r="L30" s="402"/>
      <c r="M30" s="392"/>
    </row>
    <row r="31" spans="1:13" ht="15.75" thickBot="1" x14ac:dyDescent="0.3">
      <c r="A31" s="120"/>
      <c r="B31" s="125"/>
      <c r="C31" s="126" t="s">
        <v>292</v>
      </c>
      <c r="D31" s="386" t="s">
        <v>293</v>
      </c>
      <c r="E31" s="386"/>
      <c r="F31" s="386"/>
      <c r="G31" s="386"/>
      <c r="H31" s="386"/>
      <c r="I31" s="386"/>
      <c r="J31" s="386"/>
      <c r="K31" s="386"/>
      <c r="L31" s="386"/>
      <c r="M31" s="387"/>
    </row>
    <row r="32" spans="1:13" ht="43.5" thickBot="1" x14ac:dyDescent="0.3">
      <c r="A32" s="120"/>
      <c r="B32" s="127" t="s">
        <v>294</v>
      </c>
      <c r="C32" s="128"/>
      <c r="D32" s="150">
        <v>15</v>
      </c>
      <c r="E32" s="128" t="s">
        <v>295</v>
      </c>
      <c r="F32" s="368"/>
      <c r="G32" s="369"/>
      <c r="H32" s="388"/>
      <c r="I32" s="389"/>
      <c r="J32" s="388"/>
      <c r="K32" s="389"/>
      <c r="L32" s="151"/>
      <c r="M32" s="130">
        <v>29724.833966999999</v>
      </c>
    </row>
    <row r="33" spans="1:13" ht="43.5" thickBot="1" x14ac:dyDescent="0.3">
      <c r="A33" s="120"/>
      <c r="B33" s="127"/>
      <c r="C33" s="128"/>
      <c r="D33" s="150" t="s">
        <v>296</v>
      </c>
      <c r="E33" s="152" t="s">
        <v>297</v>
      </c>
      <c r="F33" s="153"/>
      <c r="G33" s="154"/>
      <c r="H33" s="380">
        <v>0</v>
      </c>
      <c r="I33" s="384"/>
      <c r="J33" s="385">
        <v>0</v>
      </c>
      <c r="K33" s="384"/>
      <c r="L33" s="155">
        <v>0</v>
      </c>
      <c r="M33" s="155">
        <v>0</v>
      </c>
    </row>
    <row r="34" spans="1:13" ht="29.25" thickBot="1" x14ac:dyDescent="0.3">
      <c r="A34" s="120"/>
      <c r="B34" s="127" t="s">
        <v>298</v>
      </c>
      <c r="C34" s="128"/>
      <c r="D34" s="150">
        <v>16</v>
      </c>
      <c r="E34" s="128" t="s">
        <v>299</v>
      </c>
      <c r="F34" s="368"/>
      <c r="G34" s="369"/>
      <c r="H34" s="380">
        <v>0</v>
      </c>
      <c r="I34" s="384"/>
      <c r="J34" s="385">
        <v>0</v>
      </c>
      <c r="K34" s="384"/>
      <c r="L34" s="155">
        <v>0</v>
      </c>
      <c r="M34" s="155">
        <v>0</v>
      </c>
    </row>
    <row r="35" spans="1:13" ht="15.75" thickBot="1" x14ac:dyDescent="0.3">
      <c r="A35" s="120"/>
      <c r="B35" s="127"/>
      <c r="C35" s="128"/>
      <c r="D35" s="150">
        <v>17</v>
      </c>
      <c r="E35" s="128" t="s">
        <v>300</v>
      </c>
      <c r="F35" s="368"/>
      <c r="G35" s="369"/>
      <c r="H35" s="380">
        <v>14182.443611000001</v>
      </c>
      <c r="I35" s="384"/>
      <c r="J35" s="385">
        <v>10966.687658999999</v>
      </c>
      <c r="K35" s="384"/>
      <c r="L35" s="155">
        <v>350012.23696100002</v>
      </c>
      <c r="M35" s="155">
        <v>356652.87959199998</v>
      </c>
    </row>
    <row r="36" spans="1:13" ht="72" thickBot="1" x14ac:dyDescent="0.3">
      <c r="A36" s="120"/>
      <c r="B36" s="131" t="s">
        <v>301</v>
      </c>
      <c r="C36" s="132"/>
      <c r="D36" s="150">
        <v>18</v>
      </c>
      <c r="E36" s="134" t="s">
        <v>302</v>
      </c>
      <c r="F36" s="368"/>
      <c r="G36" s="369"/>
      <c r="H36" s="374">
        <v>0</v>
      </c>
      <c r="I36" s="375"/>
      <c r="J36" s="374">
        <v>0</v>
      </c>
      <c r="K36" s="375"/>
      <c r="L36" s="156">
        <v>0</v>
      </c>
      <c r="M36" s="156">
        <v>0</v>
      </c>
    </row>
    <row r="37" spans="1:13" ht="72" thickBot="1" x14ac:dyDescent="0.3">
      <c r="A37" s="120"/>
      <c r="B37" s="131" t="s">
        <v>303</v>
      </c>
      <c r="C37" s="132"/>
      <c r="D37" s="150">
        <v>19</v>
      </c>
      <c r="E37" s="134" t="s">
        <v>304</v>
      </c>
      <c r="F37" s="368"/>
      <c r="G37" s="369"/>
      <c r="H37" s="374">
        <v>14053.291858000001</v>
      </c>
      <c r="I37" s="375"/>
      <c r="J37" s="374">
        <v>10829.121671999999</v>
      </c>
      <c r="K37" s="375"/>
      <c r="L37" s="156">
        <v>348385.09405199997</v>
      </c>
      <c r="M37" s="156">
        <v>355204.98407399998</v>
      </c>
    </row>
    <row r="38" spans="1:13" ht="100.5" thickBot="1" x14ac:dyDescent="0.3">
      <c r="A38" s="120"/>
      <c r="B38" s="131" t="s">
        <v>305</v>
      </c>
      <c r="C38" s="132"/>
      <c r="D38" s="150">
        <v>20</v>
      </c>
      <c r="E38" s="134" t="s">
        <v>306</v>
      </c>
      <c r="F38" s="368"/>
      <c r="G38" s="369"/>
      <c r="H38" s="374">
        <v>8.6672919999999998</v>
      </c>
      <c r="I38" s="375"/>
      <c r="J38" s="374">
        <v>18.931041</v>
      </c>
      <c r="K38" s="375"/>
      <c r="L38" s="156">
        <v>109.79750199999999</v>
      </c>
      <c r="M38" s="156">
        <v>1447.895518</v>
      </c>
    </row>
    <row r="39" spans="1:13" ht="57.75" thickBot="1" x14ac:dyDescent="0.3">
      <c r="A39" s="120"/>
      <c r="B39" s="131" t="s">
        <v>307</v>
      </c>
      <c r="C39" s="132"/>
      <c r="D39" s="150">
        <v>21</v>
      </c>
      <c r="E39" s="157" t="s">
        <v>308</v>
      </c>
      <c r="F39" s="368"/>
      <c r="G39" s="369"/>
      <c r="H39" s="374">
        <v>1.574406</v>
      </c>
      <c r="I39" s="375"/>
      <c r="J39" s="374">
        <v>1.5760449999999999</v>
      </c>
      <c r="K39" s="375"/>
      <c r="L39" s="156">
        <v>6.3835940000000004</v>
      </c>
      <c r="M39" s="156">
        <v>260.71439099999998</v>
      </c>
    </row>
    <row r="40" spans="1:13" ht="29.25" thickBot="1" x14ac:dyDescent="0.3">
      <c r="A40" s="120"/>
      <c r="B40" s="131" t="s">
        <v>309</v>
      </c>
      <c r="C40" s="132"/>
      <c r="D40" s="150">
        <v>22</v>
      </c>
      <c r="E40" s="134" t="s">
        <v>310</v>
      </c>
      <c r="F40" s="368"/>
      <c r="G40" s="369"/>
      <c r="H40" s="374">
        <v>120.484461</v>
      </c>
      <c r="I40" s="375"/>
      <c r="J40" s="374">
        <v>118.634945</v>
      </c>
      <c r="K40" s="375"/>
      <c r="L40" s="156">
        <v>1517.345407</v>
      </c>
      <c r="M40" s="156">
        <v>0</v>
      </c>
    </row>
    <row r="41" spans="1:13" ht="57.75" thickBot="1" x14ac:dyDescent="0.3">
      <c r="A41" s="120"/>
      <c r="B41" s="131" t="s">
        <v>311</v>
      </c>
      <c r="C41" s="132"/>
      <c r="D41" s="150">
        <v>23</v>
      </c>
      <c r="E41" s="157" t="s">
        <v>308</v>
      </c>
      <c r="F41" s="368"/>
      <c r="G41" s="369"/>
      <c r="H41" s="374">
        <v>36.848792000000003</v>
      </c>
      <c r="I41" s="375"/>
      <c r="J41" s="374">
        <v>35.953183000000003</v>
      </c>
      <c r="K41" s="375"/>
      <c r="L41" s="156">
        <v>336.290526</v>
      </c>
      <c r="M41" s="156">
        <v>0</v>
      </c>
    </row>
    <row r="42" spans="1:13" ht="100.5" thickBot="1" x14ac:dyDescent="0.3">
      <c r="A42" s="120"/>
      <c r="B42" s="131" t="s">
        <v>312</v>
      </c>
      <c r="C42" s="132"/>
      <c r="D42" s="150">
        <v>24</v>
      </c>
      <c r="E42" s="134" t="s">
        <v>313</v>
      </c>
      <c r="F42" s="368"/>
      <c r="G42" s="369"/>
      <c r="H42" s="374">
        <v>0</v>
      </c>
      <c r="I42" s="375"/>
      <c r="J42" s="374">
        <v>0</v>
      </c>
      <c r="K42" s="375"/>
      <c r="L42" s="156">
        <v>0</v>
      </c>
      <c r="M42" s="156">
        <v>0</v>
      </c>
    </row>
    <row r="43" spans="1:13" ht="15.75" thickBot="1" x14ac:dyDescent="0.3">
      <c r="A43" s="120"/>
      <c r="B43" s="127">
        <v>45</v>
      </c>
      <c r="C43" s="128"/>
      <c r="D43" s="150">
        <v>25</v>
      </c>
      <c r="E43" s="128" t="s">
        <v>314</v>
      </c>
      <c r="F43" s="368"/>
      <c r="G43" s="369"/>
      <c r="H43" s="382">
        <v>0</v>
      </c>
      <c r="I43" s="383"/>
      <c r="J43" s="382">
        <v>0</v>
      </c>
      <c r="K43" s="383"/>
      <c r="L43" s="158">
        <v>0</v>
      </c>
      <c r="M43" s="158">
        <v>0</v>
      </c>
    </row>
    <row r="44" spans="1:13" ht="15.75" customHeight="1" thickBot="1" x14ac:dyDescent="0.3">
      <c r="A44" s="120"/>
      <c r="B44" s="127"/>
      <c r="C44" s="128"/>
      <c r="D44" s="150">
        <v>26</v>
      </c>
      <c r="E44" s="128" t="s">
        <v>315</v>
      </c>
      <c r="F44" s="378"/>
      <c r="G44" s="379"/>
      <c r="H44" s="380">
        <v>17449.866873000003</v>
      </c>
      <c r="I44" s="381"/>
      <c r="J44" s="380">
        <v>9.8606400000000001</v>
      </c>
      <c r="K44" s="381"/>
      <c r="L44" s="159">
        <v>5.2254389999999997</v>
      </c>
      <c r="M44" s="159">
        <v>1935.0458639999999</v>
      </c>
    </row>
    <row r="45" spans="1:13" ht="15.75" thickBot="1" x14ac:dyDescent="0.3">
      <c r="A45" s="120"/>
      <c r="B45" s="131" t="s">
        <v>316</v>
      </c>
      <c r="C45" s="132"/>
      <c r="D45" s="150">
        <v>27</v>
      </c>
      <c r="E45" s="134" t="s">
        <v>317</v>
      </c>
      <c r="F45" s="368"/>
      <c r="G45" s="369"/>
      <c r="H45" s="368"/>
      <c r="I45" s="369"/>
      <c r="J45" s="368"/>
      <c r="K45" s="369"/>
      <c r="L45" s="135">
        <v>0</v>
      </c>
      <c r="M45" s="136">
        <v>0</v>
      </c>
    </row>
    <row r="46" spans="1:13" ht="72" thickBot="1" x14ac:dyDescent="0.3">
      <c r="A46" s="120"/>
      <c r="B46" s="131" t="s">
        <v>318</v>
      </c>
      <c r="C46" s="132"/>
      <c r="D46" s="150">
        <v>28</v>
      </c>
      <c r="E46" s="134" t="s">
        <v>319</v>
      </c>
      <c r="F46" s="368"/>
      <c r="G46" s="369"/>
      <c r="H46" s="374">
        <v>0</v>
      </c>
      <c r="I46" s="375"/>
      <c r="J46" s="374">
        <v>0</v>
      </c>
      <c r="K46" s="375"/>
      <c r="L46" s="135">
        <v>0</v>
      </c>
      <c r="M46" s="136">
        <v>0</v>
      </c>
    </row>
    <row r="47" spans="1:13" ht="15.75" thickBot="1" x14ac:dyDescent="0.3">
      <c r="A47" s="120"/>
      <c r="B47" s="131" t="s">
        <v>320</v>
      </c>
      <c r="C47" s="132"/>
      <c r="D47" s="150">
        <v>29</v>
      </c>
      <c r="E47" s="134" t="s">
        <v>321</v>
      </c>
      <c r="F47" s="376"/>
      <c r="G47" s="377"/>
      <c r="H47" s="374">
        <v>0</v>
      </c>
      <c r="I47" s="375"/>
      <c r="J47" s="372"/>
      <c r="K47" s="373"/>
      <c r="L47" s="160"/>
      <c r="M47" s="136">
        <v>0</v>
      </c>
    </row>
    <row r="48" spans="1:13" ht="43.5" thickBot="1" x14ac:dyDescent="0.3">
      <c r="A48" s="120"/>
      <c r="B48" s="131" t="s">
        <v>322</v>
      </c>
      <c r="C48" s="132"/>
      <c r="D48" s="150">
        <v>30</v>
      </c>
      <c r="E48" s="134" t="s">
        <v>323</v>
      </c>
      <c r="F48" s="368"/>
      <c r="G48" s="369"/>
      <c r="H48" s="374">
        <v>17444.641434000001</v>
      </c>
      <c r="I48" s="375"/>
      <c r="J48" s="372"/>
      <c r="K48" s="373"/>
      <c r="L48" s="160"/>
      <c r="M48" s="136">
        <v>872.23207200000002</v>
      </c>
    </row>
    <row r="49" spans="1:13" ht="29.25" thickBot="1" x14ac:dyDescent="0.3">
      <c r="A49" s="120"/>
      <c r="B49" s="131" t="s">
        <v>324</v>
      </c>
      <c r="C49" s="132"/>
      <c r="D49" s="150">
        <v>31</v>
      </c>
      <c r="E49" s="134" t="s">
        <v>325</v>
      </c>
      <c r="F49" s="368"/>
      <c r="G49" s="369"/>
      <c r="H49" s="374">
        <v>5.2254389999999997</v>
      </c>
      <c r="I49" s="375"/>
      <c r="J49" s="374">
        <v>9.8606400000000001</v>
      </c>
      <c r="K49" s="375"/>
      <c r="L49" s="135">
        <v>5.2254389999999997</v>
      </c>
      <c r="M49" s="136">
        <v>1062.8137919999999</v>
      </c>
    </row>
    <row r="50" spans="1:13" ht="15.75" customHeight="1" thickBot="1" x14ac:dyDescent="0.3">
      <c r="A50" s="120"/>
      <c r="B50" s="127" t="s">
        <v>326</v>
      </c>
      <c r="C50" s="128"/>
      <c r="D50" s="150">
        <v>32</v>
      </c>
      <c r="E50" s="128" t="s">
        <v>327</v>
      </c>
      <c r="F50" s="368"/>
      <c r="G50" s="369"/>
      <c r="H50" s="370">
        <v>0</v>
      </c>
      <c r="I50" s="371"/>
      <c r="J50" s="370">
        <v>0</v>
      </c>
      <c r="K50" s="371"/>
      <c r="L50" s="161">
        <v>0</v>
      </c>
      <c r="M50" s="161">
        <v>0</v>
      </c>
    </row>
    <row r="51" spans="1:13" ht="15.75" thickBot="1" x14ac:dyDescent="0.3">
      <c r="A51" s="120"/>
      <c r="B51" s="140"/>
      <c r="C51" s="141"/>
      <c r="D51" s="150">
        <v>33</v>
      </c>
      <c r="E51" s="141" t="s">
        <v>213</v>
      </c>
      <c r="F51" s="372"/>
      <c r="G51" s="373"/>
      <c r="H51" s="372"/>
      <c r="I51" s="373"/>
      <c r="J51" s="372"/>
      <c r="K51" s="373"/>
      <c r="L51" s="160"/>
      <c r="M51" s="161">
        <v>387781.35252399999</v>
      </c>
    </row>
    <row r="54" spans="1:13" x14ac:dyDescent="0.25">
      <c r="B54" s="145"/>
      <c r="C54" s="68"/>
      <c r="D54" s="68"/>
      <c r="E54" s="68"/>
      <c r="F54" s="68"/>
      <c r="G54" s="68"/>
      <c r="H54" s="68"/>
      <c r="I54" s="68"/>
      <c r="J54" s="68"/>
      <c r="K54" s="68"/>
      <c r="L54" s="68"/>
      <c r="M54" s="68"/>
    </row>
    <row r="55" spans="1:13" ht="15.75" thickBot="1" x14ac:dyDescent="0.3">
      <c r="B55" s="68"/>
      <c r="C55" s="68"/>
      <c r="D55" s="68"/>
      <c r="E55" s="68"/>
      <c r="F55" s="68"/>
      <c r="G55" s="68"/>
      <c r="H55" s="68"/>
      <c r="I55" s="68"/>
      <c r="J55" s="68"/>
      <c r="K55" s="68"/>
      <c r="L55" s="68"/>
      <c r="M55" s="68"/>
    </row>
    <row r="56" spans="1:13" ht="29.25" thickBot="1" x14ac:dyDescent="0.3">
      <c r="B56" s="162">
        <v>9</v>
      </c>
      <c r="C56" s="163" t="s">
        <v>328</v>
      </c>
      <c r="D56" s="150">
        <v>34</v>
      </c>
      <c r="E56" s="163" t="s">
        <v>214</v>
      </c>
      <c r="F56" s="366"/>
      <c r="G56" s="367"/>
      <c r="H56" s="366"/>
      <c r="I56" s="367"/>
      <c r="J56" s="366"/>
      <c r="K56" s="367"/>
      <c r="L56" s="164"/>
      <c r="M56" s="165">
        <v>0.90319499999999997</v>
      </c>
    </row>
  </sheetData>
  <sheetProtection algorithmName="SHA-512" hashValue="ujVgANfC5qQbUOt77hr5bW0i1WUSyUMXIGVx1QhV+//Y3t12x1pBhv/Z0F4M7wtkYNf3wK7fo00G4yYzo14XLw==" saltValue="ErpScjzNqBB8E4L6kft5PQ=="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heetViews>
  <sheetFormatPr defaultRowHeight="15" x14ac:dyDescent="0.25"/>
  <cols>
    <col min="1" max="1" width="8.5703125" style="36" customWidth="1"/>
    <col min="2" max="2" width="7.85546875" style="42" customWidth="1"/>
    <col min="3" max="3" width="40.5703125" style="43" customWidth="1"/>
    <col min="4" max="8" width="27.42578125" style="42" customWidth="1"/>
    <col min="9" max="16384" width="9.140625" style="36"/>
  </cols>
  <sheetData>
    <row r="1" spans="1:8" ht="15.75" thickBot="1" x14ac:dyDescent="0.3">
      <c r="A1" s="3"/>
    </row>
    <row r="2" spans="1:8" ht="18.75" customHeight="1" thickBot="1" x14ac:dyDescent="0.3">
      <c r="B2" s="298" t="s">
        <v>159</v>
      </c>
      <c r="C2" s="299"/>
      <c r="D2" s="299"/>
      <c r="E2" s="299"/>
      <c r="F2" s="299"/>
      <c r="G2" s="299"/>
      <c r="H2" s="300"/>
    </row>
    <row r="3" spans="1:8" x14ac:dyDescent="0.25">
      <c r="B3" s="44" t="s">
        <v>615</v>
      </c>
      <c r="C3" s="45"/>
      <c r="D3" s="46"/>
      <c r="E3" s="47"/>
      <c r="F3" s="47"/>
      <c r="G3" s="47"/>
      <c r="H3" s="47"/>
    </row>
    <row r="4" spans="1:8" x14ac:dyDescent="0.25">
      <c r="B4" s="47"/>
      <c r="C4" s="45"/>
      <c r="D4" s="47"/>
      <c r="E4" s="47"/>
      <c r="F4" s="47"/>
      <c r="G4" s="47"/>
      <c r="H4" s="47"/>
    </row>
    <row r="5" spans="1:8" x14ac:dyDescent="0.25">
      <c r="A5"/>
      <c r="B5" s="48"/>
      <c r="C5" s="49"/>
      <c r="D5" s="50" t="s">
        <v>145</v>
      </c>
      <c r="E5" s="50" t="s">
        <v>146</v>
      </c>
      <c r="F5" s="50" t="s">
        <v>147</v>
      </c>
      <c r="G5" s="50" t="s">
        <v>148</v>
      </c>
      <c r="H5" s="50" t="s">
        <v>149</v>
      </c>
    </row>
    <row r="6" spans="1:8" x14ac:dyDescent="0.25">
      <c r="A6"/>
      <c r="B6" s="51"/>
      <c r="C6"/>
      <c r="D6" s="254">
        <f>Index!$C$2</f>
        <v>45382</v>
      </c>
      <c r="E6" s="254">
        <f>EOMONTH(D6,-3)</f>
        <v>45291</v>
      </c>
      <c r="F6" s="254">
        <f t="shared" ref="F6:H6" si="0">EOMONTH(E6,-3)</f>
        <v>45199</v>
      </c>
      <c r="G6" s="254">
        <f t="shared" si="0"/>
        <v>45107</v>
      </c>
      <c r="H6" s="254">
        <f t="shared" si="0"/>
        <v>45016</v>
      </c>
    </row>
    <row r="7" spans="1:8" x14ac:dyDescent="0.25">
      <c r="A7"/>
      <c r="B7" s="52"/>
      <c r="C7" s="53" t="s">
        <v>160</v>
      </c>
      <c r="D7" s="54"/>
      <c r="E7" s="54"/>
      <c r="F7" s="54"/>
      <c r="G7" s="54"/>
      <c r="H7" s="55"/>
    </row>
    <row r="8" spans="1:8" x14ac:dyDescent="0.25">
      <c r="B8" s="56">
        <v>1</v>
      </c>
      <c r="C8" s="57" t="s">
        <v>70</v>
      </c>
      <c r="D8" s="58">
        <v>19501.0621555</v>
      </c>
      <c r="E8" s="58">
        <v>19555.050568540002</v>
      </c>
      <c r="F8" s="58">
        <v>19479.471733490001</v>
      </c>
      <c r="G8" s="58">
        <v>19466.716976740001</v>
      </c>
      <c r="H8" s="58">
        <v>19296.952953099702</v>
      </c>
    </row>
    <row r="9" spans="1:8" x14ac:dyDescent="0.25">
      <c r="A9"/>
      <c r="B9" s="56">
        <v>2</v>
      </c>
      <c r="C9" s="57" t="s">
        <v>161</v>
      </c>
      <c r="D9" s="58">
        <v>19501.0621555</v>
      </c>
      <c r="E9" s="58">
        <v>19555.050568540002</v>
      </c>
      <c r="F9" s="58">
        <v>19479.471733490001</v>
      </c>
      <c r="G9" s="58">
        <v>19466.716976740001</v>
      </c>
      <c r="H9" s="58">
        <v>19296.952953099702</v>
      </c>
    </row>
    <row r="10" spans="1:8" x14ac:dyDescent="0.25">
      <c r="B10" s="56">
        <v>3</v>
      </c>
      <c r="C10" s="57" t="s">
        <v>119</v>
      </c>
      <c r="D10" s="58">
        <v>19501.0621555</v>
      </c>
      <c r="E10" s="58">
        <v>19555.050568540002</v>
      </c>
      <c r="F10" s="58">
        <v>19479.471733490001</v>
      </c>
      <c r="G10" s="58">
        <v>19466.716976740001</v>
      </c>
      <c r="H10" s="58">
        <v>19296.952953099702</v>
      </c>
    </row>
    <row r="11" spans="1:8" x14ac:dyDescent="0.25">
      <c r="B11" s="52"/>
      <c r="C11" s="53" t="s">
        <v>162</v>
      </c>
      <c r="D11" s="54"/>
      <c r="E11" s="54"/>
      <c r="F11" s="54"/>
      <c r="G11" s="54"/>
      <c r="H11" s="54"/>
    </row>
    <row r="12" spans="1:8" x14ac:dyDescent="0.25">
      <c r="B12" s="56">
        <v>4</v>
      </c>
      <c r="C12" s="57" t="s">
        <v>115</v>
      </c>
      <c r="D12" s="58">
        <v>12984.294759660001</v>
      </c>
      <c r="E12" s="58">
        <v>13129.584493350001</v>
      </c>
      <c r="F12" s="58">
        <v>13616.790746030001</v>
      </c>
      <c r="G12" s="58">
        <v>13044.84275324</v>
      </c>
      <c r="H12" s="58">
        <v>13283.218845314199</v>
      </c>
    </row>
    <row r="13" spans="1:8" x14ac:dyDescent="0.25">
      <c r="B13" s="52"/>
      <c r="C13" s="53" t="s">
        <v>163</v>
      </c>
      <c r="D13" s="54"/>
      <c r="E13" s="54"/>
      <c r="F13" s="54"/>
      <c r="G13" s="54"/>
      <c r="H13" s="54"/>
    </row>
    <row r="14" spans="1:8" ht="28.5" x14ac:dyDescent="0.25">
      <c r="B14" s="56">
        <v>5</v>
      </c>
      <c r="C14" s="57" t="s">
        <v>164</v>
      </c>
      <c r="D14" s="59">
        <v>1.5019</v>
      </c>
      <c r="E14" s="59">
        <v>1.4894000000000001</v>
      </c>
      <c r="F14" s="59">
        <v>1.4305000000000001</v>
      </c>
      <c r="G14" s="59">
        <v>1.4923</v>
      </c>
      <c r="H14" s="59">
        <v>1.4527319999999999</v>
      </c>
    </row>
    <row r="15" spans="1:8" x14ac:dyDescent="0.25">
      <c r="B15" s="56">
        <v>6</v>
      </c>
      <c r="C15" s="57" t="s">
        <v>165</v>
      </c>
      <c r="D15" s="59">
        <v>1.5019</v>
      </c>
      <c r="E15" s="59">
        <v>1.4894000000000001</v>
      </c>
      <c r="F15" s="59">
        <v>1.4305000000000001</v>
      </c>
      <c r="G15" s="59">
        <v>1.4923</v>
      </c>
      <c r="H15" s="59">
        <v>1.4527319999999999</v>
      </c>
    </row>
    <row r="16" spans="1:8" x14ac:dyDescent="0.25">
      <c r="B16" s="56">
        <v>7</v>
      </c>
      <c r="C16" s="57" t="s">
        <v>166</v>
      </c>
      <c r="D16" s="59">
        <v>1.5019</v>
      </c>
      <c r="E16" s="59">
        <v>1.4894000000000001</v>
      </c>
      <c r="F16" s="59">
        <v>1.4305000000000001</v>
      </c>
      <c r="G16" s="59">
        <v>1.4923</v>
      </c>
      <c r="H16" s="59">
        <v>1.4527319999999999</v>
      </c>
    </row>
    <row r="17" spans="2:8" x14ac:dyDescent="0.25">
      <c r="B17" s="52"/>
      <c r="C17" s="53" t="s">
        <v>167</v>
      </c>
      <c r="D17" s="54"/>
      <c r="E17" s="54"/>
      <c r="F17" s="54"/>
      <c r="G17" s="54"/>
      <c r="H17" s="54"/>
    </row>
    <row r="18" spans="2:8" ht="42.75" x14ac:dyDescent="0.25">
      <c r="B18" s="61" t="s">
        <v>168</v>
      </c>
      <c r="C18" s="62" t="s">
        <v>169</v>
      </c>
      <c r="D18" s="59">
        <v>0</v>
      </c>
      <c r="E18" s="59">
        <v>0</v>
      </c>
      <c r="F18" s="59">
        <v>0</v>
      </c>
      <c r="G18" s="59">
        <v>0</v>
      </c>
      <c r="H18" s="59">
        <v>0</v>
      </c>
    </row>
    <row r="19" spans="2:8" ht="28.5" x14ac:dyDescent="0.25">
      <c r="B19" s="61" t="s">
        <v>170</v>
      </c>
      <c r="C19" s="63" t="s">
        <v>171</v>
      </c>
      <c r="D19" s="59">
        <v>0</v>
      </c>
      <c r="E19" s="59">
        <v>0</v>
      </c>
      <c r="F19" s="59">
        <v>0</v>
      </c>
      <c r="G19" s="59">
        <v>0</v>
      </c>
      <c r="H19" s="59">
        <v>0</v>
      </c>
    </row>
    <row r="20" spans="2:8" ht="28.5" x14ac:dyDescent="0.25">
      <c r="B20" s="61" t="s">
        <v>172</v>
      </c>
      <c r="C20" s="63" t="s">
        <v>173</v>
      </c>
      <c r="D20" s="59">
        <v>0</v>
      </c>
      <c r="E20" s="59">
        <v>0</v>
      </c>
      <c r="F20" s="59">
        <v>0</v>
      </c>
      <c r="G20" s="59">
        <v>0</v>
      </c>
      <c r="H20" s="59">
        <v>0</v>
      </c>
    </row>
    <row r="21" spans="2:8" x14ac:dyDescent="0.25">
      <c r="B21" s="56" t="s">
        <v>174</v>
      </c>
      <c r="C21" s="57" t="s">
        <v>175</v>
      </c>
      <c r="D21" s="59">
        <v>0.08</v>
      </c>
      <c r="E21" s="59">
        <v>0.08</v>
      </c>
      <c r="F21" s="59">
        <v>0.08</v>
      </c>
      <c r="G21" s="59">
        <v>0.08</v>
      </c>
      <c r="H21" s="59">
        <v>0.08</v>
      </c>
    </row>
    <row r="22" spans="2:8" x14ac:dyDescent="0.25">
      <c r="B22" s="52"/>
      <c r="C22" s="53" t="s">
        <v>176</v>
      </c>
      <c r="D22" s="54"/>
      <c r="E22" s="54"/>
      <c r="F22" s="54"/>
      <c r="G22" s="54"/>
      <c r="H22" s="54"/>
    </row>
    <row r="23" spans="2:8" x14ac:dyDescent="0.25">
      <c r="B23" s="56">
        <v>8</v>
      </c>
      <c r="C23" s="57" t="s">
        <v>177</v>
      </c>
      <c r="D23" s="59">
        <v>2.4999999999884476E-2</v>
      </c>
      <c r="E23" s="59">
        <v>2.4999999999714383E-2</v>
      </c>
      <c r="F23" s="59">
        <v>2.4999999999944917E-2</v>
      </c>
      <c r="G23" s="59">
        <v>2.499999999992334E-2</v>
      </c>
      <c r="H23" s="59">
        <v>2.5000000000000001E-2</v>
      </c>
    </row>
    <row r="24" spans="2:8" ht="42.75" x14ac:dyDescent="0.25">
      <c r="B24" s="56" t="s">
        <v>178</v>
      </c>
      <c r="C24" s="57" t="s">
        <v>179</v>
      </c>
      <c r="D24" s="59">
        <v>0</v>
      </c>
      <c r="E24" s="59">
        <v>0</v>
      </c>
      <c r="F24" s="59">
        <v>0</v>
      </c>
      <c r="G24" s="59">
        <v>0</v>
      </c>
      <c r="H24" s="59">
        <v>0</v>
      </c>
    </row>
    <row r="25" spans="2:8" ht="28.5" x14ac:dyDescent="0.25">
      <c r="B25" s="56">
        <v>9</v>
      </c>
      <c r="C25" s="57" t="s">
        <v>180</v>
      </c>
      <c r="D25" s="59">
        <v>8.596280326812508E-4</v>
      </c>
      <c r="E25" s="59">
        <v>9.7182429470350946E-4</v>
      </c>
      <c r="F25" s="59">
        <v>1.0793305812006359E-3</v>
      </c>
      <c r="G25" s="59">
        <v>1.1453349942673027E-4</v>
      </c>
      <c r="H25" s="59">
        <v>1.8749999999999982E-3</v>
      </c>
    </row>
    <row r="26" spans="2:8" x14ac:dyDescent="0.25">
      <c r="B26" s="56" t="s">
        <v>181</v>
      </c>
      <c r="C26" s="57" t="s">
        <v>182</v>
      </c>
      <c r="D26" s="59">
        <v>0</v>
      </c>
      <c r="E26" s="59">
        <v>0</v>
      </c>
      <c r="F26" s="59">
        <v>0</v>
      </c>
      <c r="G26" s="59">
        <v>0</v>
      </c>
      <c r="H26" s="59">
        <v>0</v>
      </c>
    </row>
    <row r="27" spans="2:8" ht="28.5" x14ac:dyDescent="0.25">
      <c r="B27" s="56">
        <v>10</v>
      </c>
      <c r="C27" s="57" t="s">
        <v>183</v>
      </c>
      <c r="D27" s="59">
        <v>0</v>
      </c>
      <c r="E27" s="59">
        <v>0</v>
      </c>
      <c r="F27" s="59">
        <v>0</v>
      </c>
      <c r="G27" s="59">
        <v>0</v>
      </c>
      <c r="H27" s="59">
        <v>0</v>
      </c>
    </row>
    <row r="28" spans="2:8" ht="28.5" x14ac:dyDescent="0.25">
      <c r="B28" s="56" t="s">
        <v>184</v>
      </c>
      <c r="C28" s="57" t="s">
        <v>185</v>
      </c>
      <c r="D28" s="59">
        <v>0</v>
      </c>
      <c r="E28" s="59">
        <v>0</v>
      </c>
      <c r="F28" s="59">
        <v>0</v>
      </c>
      <c r="G28" s="59">
        <v>0</v>
      </c>
      <c r="H28" s="59">
        <v>0</v>
      </c>
    </row>
    <row r="29" spans="2:8" x14ac:dyDescent="0.25">
      <c r="B29" s="56">
        <v>11</v>
      </c>
      <c r="C29" s="57" t="s">
        <v>186</v>
      </c>
      <c r="D29" s="59">
        <v>2.5859628032565727E-2</v>
      </c>
      <c r="E29" s="59">
        <v>2.5971824294417894E-2</v>
      </c>
      <c r="F29" s="59">
        <v>2.6079330581145557E-2</v>
      </c>
      <c r="G29" s="59">
        <v>2.5114533499350073E-2</v>
      </c>
      <c r="H29" s="59">
        <v>2.6874999999999989E-2</v>
      </c>
    </row>
    <row r="30" spans="2:8" x14ac:dyDescent="0.25">
      <c r="B30" s="56" t="s">
        <v>187</v>
      </c>
      <c r="C30" s="57" t="s">
        <v>188</v>
      </c>
      <c r="D30" s="59">
        <v>0.10589999999999999</v>
      </c>
      <c r="E30" s="59">
        <v>0.106</v>
      </c>
      <c r="F30" s="59">
        <v>0.1061</v>
      </c>
      <c r="G30" s="59">
        <v>0.1051</v>
      </c>
      <c r="H30" s="59">
        <v>0.106875</v>
      </c>
    </row>
    <row r="31" spans="2:8" ht="28.5" x14ac:dyDescent="0.25">
      <c r="B31" s="56">
        <v>12</v>
      </c>
      <c r="C31" s="57" t="s">
        <v>189</v>
      </c>
      <c r="D31" s="59">
        <v>1.4218999999999997</v>
      </c>
      <c r="E31" s="59">
        <v>1.4094</v>
      </c>
      <c r="F31" s="59">
        <v>1.3505</v>
      </c>
      <c r="G31" s="59">
        <v>1.4122999999999999</v>
      </c>
      <c r="H31" s="59">
        <v>1.3727319999999998</v>
      </c>
    </row>
    <row r="32" spans="2:8" x14ac:dyDescent="0.25">
      <c r="B32" s="52"/>
      <c r="C32" s="53" t="s">
        <v>9</v>
      </c>
      <c r="D32" s="54"/>
      <c r="E32" s="54"/>
      <c r="F32" s="54"/>
      <c r="G32" s="54"/>
      <c r="H32" s="54"/>
    </row>
    <row r="33" spans="2:8" x14ac:dyDescent="0.25">
      <c r="B33" s="56">
        <v>13</v>
      </c>
      <c r="C33" s="57" t="s">
        <v>190</v>
      </c>
      <c r="D33" s="60">
        <v>118855.19801623</v>
      </c>
      <c r="E33" s="60">
        <v>423334.88058997999</v>
      </c>
      <c r="F33" s="60">
        <v>424873.54484622995</v>
      </c>
      <c r="G33" s="60">
        <v>445609.89761453995</v>
      </c>
      <c r="H33" s="60">
        <v>400768.04025183001</v>
      </c>
    </row>
    <row r="34" spans="2:8" x14ac:dyDescent="0.25">
      <c r="B34" s="56">
        <v>14</v>
      </c>
      <c r="C34" s="57" t="s">
        <v>191</v>
      </c>
      <c r="D34" s="59">
        <v>0.164074</v>
      </c>
      <c r="E34" s="59">
        <v>4.6192999999999998E-2</v>
      </c>
      <c r="F34" s="59">
        <v>4.5848E-2</v>
      </c>
      <c r="G34" s="59">
        <v>4.3686000000000003E-2</v>
      </c>
      <c r="H34" s="59">
        <v>4.8149999999999998E-2</v>
      </c>
    </row>
    <row r="35" spans="2:8" x14ac:dyDescent="0.25">
      <c r="B35" s="52"/>
      <c r="C35" s="53" t="s">
        <v>192</v>
      </c>
      <c r="D35" s="54"/>
      <c r="E35" s="54"/>
      <c r="F35" s="54"/>
      <c r="G35" s="54"/>
      <c r="H35" s="54"/>
    </row>
    <row r="36" spans="2:8" ht="42.75" x14ac:dyDescent="0.25">
      <c r="B36" s="61" t="s">
        <v>193</v>
      </c>
      <c r="C36" s="62" t="s">
        <v>194</v>
      </c>
      <c r="D36" s="59">
        <v>0</v>
      </c>
      <c r="E36" s="59">
        <v>0</v>
      </c>
      <c r="F36" s="59">
        <v>0</v>
      </c>
      <c r="G36" s="59">
        <v>0</v>
      </c>
      <c r="H36" s="59">
        <v>0</v>
      </c>
    </row>
    <row r="37" spans="2:8" ht="28.5" x14ac:dyDescent="0.25">
      <c r="B37" s="61" t="s">
        <v>195</v>
      </c>
      <c r="C37" s="63" t="s">
        <v>196</v>
      </c>
      <c r="D37" s="59">
        <v>0</v>
      </c>
      <c r="E37" s="59">
        <v>0</v>
      </c>
      <c r="F37" s="59">
        <v>0</v>
      </c>
      <c r="G37" s="59">
        <v>0</v>
      </c>
      <c r="H37" s="59">
        <v>0</v>
      </c>
    </row>
    <row r="38" spans="2:8" ht="28.5" x14ac:dyDescent="0.25">
      <c r="B38" s="61" t="s">
        <v>197</v>
      </c>
      <c r="C38" s="62" t="s">
        <v>198</v>
      </c>
      <c r="D38" s="59">
        <v>0.03</v>
      </c>
      <c r="E38" s="59">
        <v>0.03</v>
      </c>
      <c r="F38" s="59">
        <v>0.03</v>
      </c>
      <c r="G38" s="59">
        <v>0.03</v>
      </c>
      <c r="H38" s="59">
        <v>0.03</v>
      </c>
    </row>
    <row r="39" spans="2:8" x14ac:dyDescent="0.25">
      <c r="B39" s="52"/>
      <c r="C39" s="64" t="s">
        <v>199</v>
      </c>
      <c r="D39" s="65"/>
      <c r="E39" s="65"/>
      <c r="F39" s="65"/>
      <c r="G39" s="65"/>
      <c r="H39" s="65"/>
    </row>
    <row r="40" spans="2:8" ht="28.5" x14ac:dyDescent="0.25">
      <c r="B40" s="61" t="s">
        <v>200</v>
      </c>
      <c r="C40" s="66" t="s">
        <v>201</v>
      </c>
      <c r="D40" s="67">
        <v>0</v>
      </c>
      <c r="E40" s="67">
        <v>0</v>
      </c>
      <c r="F40" s="67">
        <v>0</v>
      </c>
      <c r="G40" s="67">
        <v>0</v>
      </c>
      <c r="H40" s="67">
        <v>0</v>
      </c>
    </row>
    <row r="41" spans="2:8" x14ac:dyDescent="0.25">
      <c r="B41" s="61" t="s">
        <v>202</v>
      </c>
      <c r="C41" s="57" t="s">
        <v>203</v>
      </c>
      <c r="D41" s="59">
        <v>0.03</v>
      </c>
      <c r="E41" s="59">
        <v>0.03</v>
      </c>
      <c r="F41" s="59">
        <v>0.03</v>
      </c>
      <c r="G41" s="59">
        <v>0.03</v>
      </c>
      <c r="H41" s="59">
        <v>0.03</v>
      </c>
    </row>
    <row r="42" spans="2:8" x14ac:dyDescent="0.25">
      <c r="B42" s="52"/>
      <c r="C42" s="53" t="s">
        <v>204</v>
      </c>
      <c r="D42" s="54"/>
      <c r="E42" s="54"/>
      <c r="F42" s="54"/>
      <c r="G42" s="54"/>
      <c r="H42" s="54"/>
    </row>
    <row r="43" spans="2:8" ht="28.5" x14ac:dyDescent="0.25">
      <c r="B43" s="56">
        <v>15</v>
      </c>
      <c r="C43" s="57" t="s">
        <v>205</v>
      </c>
      <c r="D43" s="58">
        <v>18758.003391540002</v>
      </c>
      <c r="E43" s="58">
        <v>17163.390610030001</v>
      </c>
      <c r="F43" s="58">
        <v>18782.572805650001</v>
      </c>
      <c r="G43" s="58">
        <v>18908.545007470002</v>
      </c>
      <c r="H43" s="58">
        <v>18210.573920390001</v>
      </c>
    </row>
    <row r="44" spans="2:8" x14ac:dyDescent="0.25">
      <c r="B44" s="56" t="s">
        <v>206</v>
      </c>
      <c r="C44" s="57" t="s">
        <v>207</v>
      </c>
      <c r="D44" s="58">
        <v>2046.0965025</v>
      </c>
      <c r="E44" s="58">
        <v>3309.0793514899997</v>
      </c>
      <c r="F44" s="58">
        <v>4121.4141353100003</v>
      </c>
      <c r="G44" s="58">
        <v>15200.383606979998</v>
      </c>
      <c r="H44" s="58">
        <v>16.025205700000001</v>
      </c>
    </row>
    <row r="45" spans="2:8" ht="28.5" x14ac:dyDescent="0.25">
      <c r="B45" s="56" t="s">
        <v>208</v>
      </c>
      <c r="C45" s="57" t="s">
        <v>209</v>
      </c>
      <c r="D45" s="58">
        <v>8003.3780505799996</v>
      </c>
      <c r="E45" s="58">
        <v>13956.069538040001</v>
      </c>
      <c r="F45" s="58">
        <v>13052.79403556</v>
      </c>
      <c r="G45" s="58">
        <v>23380.354177650002</v>
      </c>
      <c r="H45" s="58">
        <v>7919.1526533899996</v>
      </c>
    </row>
    <row r="46" spans="2:8" ht="28.5" x14ac:dyDescent="0.25">
      <c r="B46" s="56">
        <v>16</v>
      </c>
      <c r="C46" s="57" t="s">
        <v>210</v>
      </c>
      <c r="D46" s="58">
        <v>511.52412562000001</v>
      </c>
      <c r="E46" s="58">
        <v>827.26983787000006</v>
      </c>
      <c r="F46" s="58">
        <v>1030.3535338300001</v>
      </c>
      <c r="G46" s="58">
        <v>3800.0959017399996</v>
      </c>
      <c r="H46" s="58">
        <v>4.0063014199999998</v>
      </c>
    </row>
    <row r="47" spans="2:8" x14ac:dyDescent="0.25">
      <c r="B47" s="56">
        <v>17</v>
      </c>
      <c r="C47" s="57" t="s">
        <v>211</v>
      </c>
      <c r="D47" s="59">
        <v>36.6708</v>
      </c>
      <c r="E47" s="59">
        <v>20.747</v>
      </c>
      <c r="F47" s="59">
        <v>18.229299999999999</v>
      </c>
      <c r="G47" s="59">
        <v>4.9757999999999996</v>
      </c>
      <c r="H47" s="59">
        <v>4545.4826999999996</v>
      </c>
    </row>
    <row r="48" spans="2:8" x14ac:dyDescent="0.25">
      <c r="B48" s="52"/>
      <c r="C48" s="53" t="s">
        <v>20</v>
      </c>
      <c r="D48" s="54"/>
      <c r="E48" s="54"/>
      <c r="F48" s="54"/>
      <c r="G48" s="54"/>
      <c r="H48" s="54"/>
    </row>
    <row r="49" spans="2:8" x14ac:dyDescent="0.25">
      <c r="B49" s="56">
        <v>18</v>
      </c>
      <c r="C49" s="57" t="s">
        <v>212</v>
      </c>
      <c r="D49" s="58">
        <v>350242.09014300001</v>
      </c>
      <c r="E49" s="58">
        <v>354519.49030900002</v>
      </c>
      <c r="F49" s="58">
        <v>362796.333506</v>
      </c>
      <c r="G49" s="58">
        <v>368390.62541899999</v>
      </c>
      <c r="H49" s="58">
        <v>349018.25543899997</v>
      </c>
    </row>
    <row r="50" spans="2:8" x14ac:dyDescent="0.25">
      <c r="B50" s="56">
        <v>19</v>
      </c>
      <c r="C50" s="57" t="s">
        <v>213</v>
      </c>
      <c r="D50" s="58">
        <v>387781.35252399999</v>
      </c>
      <c r="E50" s="58">
        <v>381084.73550900002</v>
      </c>
      <c r="F50" s="58">
        <v>373680.26159800001</v>
      </c>
      <c r="G50" s="58">
        <v>348000.395403</v>
      </c>
      <c r="H50" s="58">
        <v>318865.922884</v>
      </c>
    </row>
    <row r="51" spans="2:8" x14ac:dyDescent="0.25">
      <c r="B51" s="56">
        <v>20</v>
      </c>
      <c r="C51" s="57" t="s">
        <v>214</v>
      </c>
      <c r="D51" s="59">
        <v>0.90319499999999997</v>
      </c>
      <c r="E51" s="59">
        <v>0.93028999999999995</v>
      </c>
      <c r="F51" s="59">
        <v>0.97087400000000001</v>
      </c>
      <c r="G51" s="59">
        <v>1.0585929999999999</v>
      </c>
      <c r="H51" s="59">
        <v>1.0945609999999999</v>
      </c>
    </row>
  </sheetData>
  <sheetProtection algorithmName="SHA-512" hashValue="OwG99yFT5GvTGzbFaU9GppLTGO8ZocJtTlDpk1zi0rCw5NTIjFCHdMOa+rOK9o/SV+400vuN62DoNZEqDXhE0A==" saltValue="b4ftyO6RDxRJXc+bFO+h1w==" spinCount="100000" sheet="1" objects="1" scenarios="1"/>
  <mergeCells count="1">
    <mergeCell ref="B2:H2"/>
  </mergeCells>
  <pageMargins left="0.70866141732283472" right="0.70866141732283472" top="0.74803149606299213" bottom="0.74803149606299213" header="0.31496062992125984" footer="0.31496062992125984"/>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topLeftCell="A16" workbookViewId="0"/>
  </sheetViews>
  <sheetFormatPr defaultRowHeight="15" x14ac:dyDescent="0.25"/>
  <cols>
    <col min="1" max="1" width="9.140625" style="36"/>
    <col min="2" max="2" width="6.85546875" style="36" bestFit="1" customWidth="1"/>
    <col min="3" max="3" width="42.28515625" style="40" bestFit="1" customWidth="1"/>
    <col min="4" max="4" width="10.140625" style="167" bestFit="1" customWidth="1"/>
    <col min="5" max="5" width="10.140625" style="168" customWidth="1"/>
    <col min="6" max="6" width="22.85546875" style="168" bestFit="1" customWidth="1"/>
    <col min="7" max="16384" width="9.140625" style="36"/>
  </cols>
  <sheetData>
    <row r="1" spans="1:6" ht="15.75" thickBot="1" x14ac:dyDescent="0.3">
      <c r="A1" s="3"/>
    </row>
    <row r="2" spans="1:6" ht="18.75" customHeight="1" thickBot="1" x14ac:dyDescent="0.3">
      <c r="B2" s="301" t="s">
        <v>329</v>
      </c>
      <c r="C2" s="302"/>
      <c r="D2" s="302"/>
      <c r="E2" s="302"/>
      <c r="F2" s="303"/>
    </row>
    <row r="3" spans="1:6" x14ac:dyDescent="0.25">
      <c r="B3" s="44" t="s">
        <v>616</v>
      </c>
      <c r="C3" s="169"/>
      <c r="D3" s="170"/>
      <c r="E3" s="171"/>
      <c r="F3" s="36"/>
    </row>
    <row r="4" spans="1:6" x14ac:dyDescent="0.25">
      <c r="B4" s="38"/>
      <c r="C4" s="169"/>
      <c r="D4" s="170"/>
      <c r="E4" s="171"/>
      <c r="F4" s="171"/>
    </row>
    <row r="5" spans="1:6" ht="37.5" customHeight="1" x14ac:dyDescent="0.25">
      <c r="A5" s="120"/>
      <c r="B5" s="304"/>
      <c r="C5" s="305"/>
      <c r="D5" s="308" t="s">
        <v>115</v>
      </c>
      <c r="E5" s="308"/>
      <c r="F5" s="172" t="s">
        <v>330</v>
      </c>
    </row>
    <row r="6" spans="1:6" x14ac:dyDescent="0.25">
      <c r="A6" s="120"/>
      <c r="B6" s="304"/>
      <c r="C6" s="305"/>
      <c r="D6" s="173" t="s">
        <v>145</v>
      </c>
      <c r="E6" s="172" t="s">
        <v>146</v>
      </c>
      <c r="F6" s="172" t="s">
        <v>147</v>
      </c>
    </row>
    <row r="7" spans="1:6" x14ac:dyDescent="0.25">
      <c r="A7" s="120"/>
      <c r="B7" s="306"/>
      <c r="C7" s="307"/>
      <c r="D7" s="174">
        <f>Index!$C$2</f>
        <v>45382</v>
      </c>
      <c r="E7" s="175">
        <f>EOMONTH(D7,-3)</f>
        <v>45291</v>
      </c>
      <c r="F7" s="174">
        <f>Index!$C$2</f>
        <v>45382</v>
      </c>
    </row>
    <row r="8" spans="1:6" x14ac:dyDescent="0.25">
      <c r="A8" s="120"/>
      <c r="B8" s="172">
        <v>1</v>
      </c>
      <c r="C8" s="176" t="s">
        <v>331</v>
      </c>
      <c r="D8" s="177">
        <v>7411.1593942</v>
      </c>
      <c r="E8" s="177">
        <v>7556.4491278999994</v>
      </c>
      <c r="F8" s="177">
        <v>592.89275153599999</v>
      </c>
    </row>
    <row r="9" spans="1:6" x14ac:dyDescent="0.25">
      <c r="A9" s="120"/>
      <c r="B9" s="178">
        <v>2</v>
      </c>
      <c r="C9" s="179" t="s">
        <v>332</v>
      </c>
      <c r="D9" s="177">
        <v>7411.1593942</v>
      </c>
      <c r="E9" s="177">
        <v>7556.4491278999994</v>
      </c>
      <c r="F9" s="177">
        <v>592.89275153599999</v>
      </c>
    </row>
    <row r="10" spans="1:6" x14ac:dyDescent="0.25">
      <c r="A10" s="120"/>
      <c r="B10" s="180">
        <v>3</v>
      </c>
      <c r="C10" s="181" t="s">
        <v>333</v>
      </c>
      <c r="D10" s="177">
        <v>0</v>
      </c>
      <c r="E10" s="177">
        <v>0</v>
      </c>
      <c r="F10" s="177">
        <v>0</v>
      </c>
    </row>
    <row r="11" spans="1:6" x14ac:dyDescent="0.25">
      <c r="A11" s="120"/>
      <c r="B11" s="178">
        <v>4</v>
      </c>
      <c r="C11" s="179" t="s">
        <v>334</v>
      </c>
      <c r="D11" s="177">
        <v>0</v>
      </c>
      <c r="E11" s="177">
        <v>0</v>
      </c>
      <c r="F11" s="177">
        <v>0</v>
      </c>
    </row>
    <row r="12" spans="1:6" ht="30" x14ac:dyDescent="0.25">
      <c r="A12" s="120"/>
      <c r="B12" s="178" t="s">
        <v>335</v>
      </c>
      <c r="C12" s="179" t="s">
        <v>336</v>
      </c>
      <c r="D12" s="177">
        <v>0</v>
      </c>
      <c r="E12" s="177">
        <v>0</v>
      </c>
      <c r="F12" s="177">
        <v>0</v>
      </c>
    </row>
    <row r="13" spans="1:6" x14ac:dyDescent="0.25">
      <c r="A13" s="120"/>
      <c r="B13" s="178">
        <v>5</v>
      </c>
      <c r="C13" s="179" t="s">
        <v>337</v>
      </c>
      <c r="D13" s="177">
        <v>0</v>
      </c>
      <c r="E13" s="177">
        <v>0</v>
      </c>
      <c r="F13" s="177">
        <v>0</v>
      </c>
    </row>
    <row r="14" spans="1:6" x14ac:dyDescent="0.25">
      <c r="A14" s="120"/>
      <c r="B14" s="172">
        <v>6</v>
      </c>
      <c r="C14" s="176" t="s">
        <v>338</v>
      </c>
      <c r="D14" s="177">
        <v>0</v>
      </c>
      <c r="E14" s="177">
        <v>0</v>
      </c>
      <c r="F14" s="177">
        <v>0</v>
      </c>
    </row>
    <row r="15" spans="1:6" x14ac:dyDescent="0.25">
      <c r="A15" s="120"/>
      <c r="B15" s="178">
        <v>7</v>
      </c>
      <c r="C15" s="179" t="s">
        <v>339</v>
      </c>
      <c r="D15" s="177">
        <v>0</v>
      </c>
      <c r="E15" s="177">
        <v>0</v>
      </c>
      <c r="F15" s="177">
        <v>0</v>
      </c>
    </row>
    <row r="16" spans="1:6" x14ac:dyDescent="0.25">
      <c r="A16" s="120"/>
      <c r="B16" s="178">
        <v>8</v>
      </c>
      <c r="C16" s="179" t="s">
        <v>340</v>
      </c>
      <c r="D16" s="177">
        <v>0</v>
      </c>
      <c r="E16" s="177">
        <v>0</v>
      </c>
      <c r="F16" s="177">
        <v>0</v>
      </c>
    </row>
    <row r="17" spans="1:6" ht="30" x14ac:dyDescent="0.25">
      <c r="A17" s="120"/>
      <c r="B17" s="178" t="s">
        <v>178</v>
      </c>
      <c r="C17" s="179" t="s">
        <v>341</v>
      </c>
      <c r="D17" s="177">
        <v>0</v>
      </c>
      <c r="E17" s="177">
        <v>0</v>
      </c>
      <c r="F17" s="177">
        <v>0</v>
      </c>
    </row>
    <row r="18" spans="1:6" x14ac:dyDescent="0.25">
      <c r="A18" s="120"/>
      <c r="B18" s="178" t="s">
        <v>342</v>
      </c>
      <c r="C18" s="179" t="s">
        <v>343</v>
      </c>
      <c r="D18" s="177">
        <v>0</v>
      </c>
      <c r="E18" s="177">
        <v>0</v>
      </c>
      <c r="F18" s="177">
        <v>0</v>
      </c>
    </row>
    <row r="19" spans="1:6" x14ac:dyDescent="0.25">
      <c r="A19" s="120"/>
      <c r="B19" s="178">
        <v>9</v>
      </c>
      <c r="C19" s="179" t="s">
        <v>344</v>
      </c>
      <c r="D19" s="177">
        <v>0</v>
      </c>
      <c r="E19" s="177">
        <v>0</v>
      </c>
      <c r="F19" s="177">
        <v>0</v>
      </c>
    </row>
    <row r="20" spans="1:6" x14ac:dyDescent="0.25">
      <c r="A20" s="120"/>
      <c r="B20" s="172">
        <v>15</v>
      </c>
      <c r="C20" s="176" t="s">
        <v>345</v>
      </c>
      <c r="D20" s="177">
        <v>0</v>
      </c>
      <c r="E20" s="177">
        <v>0</v>
      </c>
      <c r="F20" s="177">
        <v>0</v>
      </c>
    </row>
    <row r="21" spans="1:6" ht="30" x14ac:dyDescent="0.25">
      <c r="A21" s="120"/>
      <c r="B21" s="172">
        <v>16</v>
      </c>
      <c r="C21" s="176" t="s">
        <v>346</v>
      </c>
      <c r="D21" s="177">
        <v>0</v>
      </c>
      <c r="E21" s="177">
        <v>0</v>
      </c>
      <c r="F21" s="177">
        <v>0</v>
      </c>
    </row>
    <row r="22" spans="1:6" x14ac:dyDescent="0.25">
      <c r="A22" s="120"/>
      <c r="B22" s="178">
        <v>17</v>
      </c>
      <c r="C22" s="179" t="s">
        <v>347</v>
      </c>
      <c r="D22" s="177">
        <v>0</v>
      </c>
      <c r="E22" s="177">
        <v>0</v>
      </c>
      <c r="F22" s="182">
        <v>0</v>
      </c>
    </row>
    <row r="23" spans="1:6" x14ac:dyDescent="0.25">
      <c r="A23" s="120"/>
      <c r="B23" s="178">
        <v>18</v>
      </c>
      <c r="C23" s="179" t="s">
        <v>348</v>
      </c>
      <c r="D23" s="177">
        <v>0</v>
      </c>
      <c r="E23" s="177">
        <v>0</v>
      </c>
      <c r="F23" s="182">
        <v>0</v>
      </c>
    </row>
    <row r="24" spans="1:6" x14ac:dyDescent="0.25">
      <c r="A24" s="120"/>
      <c r="B24" s="178">
        <v>19</v>
      </c>
      <c r="C24" s="179" t="s">
        <v>349</v>
      </c>
      <c r="D24" s="177">
        <v>0</v>
      </c>
      <c r="E24" s="177">
        <v>0</v>
      </c>
      <c r="F24" s="182">
        <v>0</v>
      </c>
    </row>
    <row r="25" spans="1:6" x14ac:dyDescent="0.25">
      <c r="A25" s="120"/>
      <c r="B25" s="178" t="s">
        <v>350</v>
      </c>
      <c r="C25" s="179" t="s">
        <v>351</v>
      </c>
      <c r="D25" s="177">
        <v>0</v>
      </c>
      <c r="E25" s="177">
        <v>0</v>
      </c>
      <c r="F25" s="182">
        <v>0</v>
      </c>
    </row>
    <row r="26" spans="1:6" x14ac:dyDescent="0.25">
      <c r="A26" s="120"/>
      <c r="B26" s="178">
        <v>20</v>
      </c>
      <c r="C26" s="176" t="s">
        <v>352</v>
      </c>
      <c r="D26" s="177">
        <v>0</v>
      </c>
      <c r="E26" s="177">
        <v>0</v>
      </c>
      <c r="F26" s="177">
        <v>0</v>
      </c>
    </row>
    <row r="27" spans="1:6" x14ac:dyDescent="0.25">
      <c r="A27" s="120"/>
      <c r="B27" s="178">
        <v>21</v>
      </c>
      <c r="C27" s="179" t="s">
        <v>353</v>
      </c>
      <c r="D27" s="177">
        <v>0</v>
      </c>
      <c r="E27" s="177">
        <v>0</v>
      </c>
      <c r="F27" s="177">
        <v>0</v>
      </c>
    </row>
    <row r="28" spans="1:6" x14ac:dyDescent="0.25">
      <c r="A28" s="120"/>
      <c r="B28" s="178">
        <v>22</v>
      </c>
      <c r="C28" s="179" t="s">
        <v>354</v>
      </c>
      <c r="D28" s="177">
        <v>0</v>
      </c>
      <c r="E28" s="177">
        <v>0</v>
      </c>
      <c r="F28" s="177">
        <v>0</v>
      </c>
    </row>
    <row r="29" spans="1:6" x14ac:dyDescent="0.25">
      <c r="A29" s="120"/>
      <c r="B29" s="178" t="s">
        <v>355</v>
      </c>
      <c r="C29" s="183" t="s">
        <v>356</v>
      </c>
      <c r="D29" s="177">
        <v>0</v>
      </c>
      <c r="E29" s="177">
        <v>0</v>
      </c>
      <c r="F29" s="177">
        <v>0</v>
      </c>
    </row>
    <row r="30" spans="1:6" x14ac:dyDescent="0.25">
      <c r="A30" s="120"/>
      <c r="B30" s="178">
        <v>23</v>
      </c>
      <c r="C30" s="183" t="s">
        <v>357</v>
      </c>
      <c r="D30" s="177">
        <v>5573.1353654599998</v>
      </c>
      <c r="E30" s="177">
        <v>5573.1353654599998</v>
      </c>
      <c r="F30" s="177">
        <v>445.8508292368</v>
      </c>
    </row>
    <row r="31" spans="1:6" x14ac:dyDescent="0.25">
      <c r="A31" s="120"/>
      <c r="B31" s="178" t="s">
        <v>358</v>
      </c>
      <c r="C31" s="179" t="s">
        <v>359</v>
      </c>
      <c r="D31" s="177">
        <v>0</v>
      </c>
      <c r="E31" s="177">
        <v>0</v>
      </c>
      <c r="F31" s="177">
        <v>0</v>
      </c>
    </row>
    <row r="32" spans="1:6" x14ac:dyDescent="0.25">
      <c r="A32" s="120"/>
      <c r="B32" s="178" t="s">
        <v>360</v>
      </c>
      <c r="C32" s="179" t="s">
        <v>353</v>
      </c>
      <c r="D32" s="177">
        <v>5573.1353654599998</v>
      </c>
      <c r="E32" s="177">
        <v>5573.1353654599998</v>
      </c>
      <c r="F32" s="177">
        <v>445.8508292368</v>
      </c>
    </row>
    <row r="33" spans="1:6" x14ac:dyDescent="0.25">
      <c r="A33" s="120"/>
      <c r="B33" s="178" t="s">
        <v>361</v>
      </c>
      <c r="C33" s="179" t="s">
        <v>362</v>
      </c>
      <c r="D33" s="177">
        <v>0</v>
      </c>
      <c r="E33" s="177">
        <v>0</v>
      </c>
      <c r="F33" s="177">
        <v>0</v>
      </c>
    </row>
    <row r="34" spans="1:6" ht="30" x14ac:dyDescent="0.25">
      <c r="A34" s="120"/>
      <c r="B34" s="25">
        <v>24</v>
      </c>
      <c r="C34" s="184" t="s">
        <v>363</v>
      </c>
      <c r="D34" s="177">
        <v>0</v>
      </c>
      <c r="E34" s="177">
        <v>0</v>
      </c>
      <c r="F34" s="177">
        <v>0</v>
      </c>
    </row>
    <row r="35" spans="1:6" x14ac:dyDescent="0.25">
      <c r="A35" s="120"/>
      <c r="B35" s="25">
        <v>29</v>
      </c>
      <c r="C35" s="184" t="s">
        <v>153</v>
      </c>
      <c r="D35" s="177">
        <v>12984.294759659999</v>
      </c>
      <c r="E35" s="177">
        <v>13129.584493359998</v>
      </c>
      <c r="F35" s="177">
        <v>1038.7435807728</v>
      </c>
    </row>
  </sheetData>
  <sheetProtection algorithmName="SHA-512" hashValue="C5HlpOSCDLZlDzIrEX+trGbspZv5Yi7AK5N2mx8WLqi8vtWJiD8gJkjDy9EFnveMLCnvq7aNzKYPOKZ8SpKd9Q==" saltValue="TbF3lUkEQ5WW9PU4Sries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zoomScale="80" zoomScaleNormal="80" workbookViewId="0">
      <selection activeCell="B2" sqref="B2:E124"/>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27" t="s">
        <v>21</v>
      </c>
      <c r="C2" s="328"/>
      <c r="D2" s="328"/>
      <c r="E2" s="329"/>
      <c r="F2" s="7"/>
    </row>
    <row r="3" spans="1:6" ht="15" thickBot="1" x14ac:dyDescent="0.25">
      <c r="B3" s="44" t="s">
        <v>617</v>
      </c>
    </row>
    <row r="4" spans="1:6" ht="15" thickBot="1" x14ac:dyDescent="0.25">
      <c r="B4" s="9"/>
      <c r="C4" s="10"/>
      <c r="D4" s="11" t="s">
        <v>22</v>
      </c>
      <c r="E4" s="12" t="s">
        <v>23</v>
      </c>
    </row>
    <row r="5" spans="1:6" ht="63" customHeight="1" thickBot="1" x14ac:dyDescent="0.25">
      <c r="D5" s="13" t="s">
        <v>24</v>
      </c>
      <c r="E5" s="14" t="s">
        <v>25</v>
      </c>
    </row>
    <row r="6" spans="1:6" ht="15" thickBot="1" x14ac:dyDescent="0.25">
      <c r="A6" s="15"/>
      <c r="B6" s="309" t="s">
        <v>26</v>
      </c>
      <c r="C6" s="310"/>
      <c r="D6" s="310"/>
      <c r="E6" s="311"/>
    </row>
    <row r="7" spans="1:6" ht="42.75" x14ac:dyDescent="0.2">
      <c r="B7" s="16">
        <v>1</v>
      </c>
      <c r="C7" s="17" t="s">
        <v>27</v>
      </c>
      <c r="D7" s="18">
        <v>3782.9183062500001</v>
      </c>
      <c r="E7" s="255" t="s">
        <v>492</v>
      </c>
    </row>
    <row r="8" spans="1:6" x14ac:dyDescent="0.2">
      <c r="B8" s="19"/>
      <c r="C8" s="20" t="s">
        <v>545</v>
      </c>
      <c r="D8" s="18">
        <v>3000</v>
      </c>
      <c r="E8" s="256" t="s">
        <v>544</v>
      </c>
    </row>
    <row r="9" spans="1:6" x14ac:dyDescent="0.2">
      <c r="B9" s="19"/>
      <c r="C9" s="20" t="s">
        <v>546</v>
      </c>
      <c r="D9" s="18">
        <v>782.91830625</v>
      </c>
      <c r="E9" s="256" t="s">
        <v>544</v>
      </c>
    </row>
    <row r="10" spans="1:6" x14ac:dyDescent="0.2">
      <c r="B10" s="19">
        <v>2</v>
      </c>
      <c r="C10" s="20" t="s">
        <v>28</v>
      </c>
      <c r="D10" s="18">
        <v>14115.790482500001</v>
      </c>
      <c r="E10" s="256" t="s">
        <v>494</v>
      </c>
    </row>
    <row r="11" spans="1:6" ht="15.6" customHeight="1" x14ac:dyDescent="0.2">
      <c r="B11" s="19">
        <v>3</v>
      </c>
      <c r="C11" s="20" t="s">
        <v>29</v>
      </c>
      <c r="D11" s="18">
        <v>1845.6109278800002</v>
      </c>
      <c r="E11" s="257" t="s">
        <v>495</v>
      </c>
    </row>
    <row r="12" spans="1:6" x14ac:dyDescent="0.2">
      <c r="B12" s="19" t="s">
        <v>30</v>
      </c>
      <c r="C12" s="20" t="s">
        <v>31</v>
      </c>
      <c r="D12" s="18">
        <v>0</v>
      </c>
      <c r="E12" s="255" t="s">
        <v>496</v>
      </c>
    </row>
    <row r="13" spans="1:6" ht="28.5" x14ac:dyDescent="0.2">
      <c r="B13" s="19">
        <v>4</v>
      </c>
      <c r="C13" s="20" t="s">
        <v>32</v>
      </c>
      <c r="D13" s="18">
        <v>0</v>
      </c>
      <c r="E13" s="255" t="s">
        <v>497</v>
      </c>
    </row>
    <row r="14" spans="1:6" x14ac:dyDescent="0.2">
      <c r="B14" s="19">
        <v>5</v>
      </c>
      <c r="C14" s="20" t="s">
        <v>33</v>
      </c>
      <c r="D14" s="18">
        <v>0</v>
      </c>
      <c r="E14" s="255" t="s">
        <v>498</v>
      </c>
    </row>
    <row r="15" spans="1:6" x14ac:dyDescent="0.2">
      <c r="B15" s="19" t="s">
        <v>34</v>
      </c>
      <c r="C15" s="20" t="s">
        <v>35</v>
      </c>
      <c r="D15" s="18">
        <v>0</v>
      </c>
      <c r="E15" s="255" t="s">
        <v>499</v>
      </c>
    </row>
    <row r="16" spans="1:6" ht="15" thickBot="1" x14ac:dyDescent="0.25">
      <c r="A16" s="21"/>
      <c r="B16" s="22">
        <v>6</v>
      </c>
      <c r="C16" s="23" t="s">
        <v>36</v>
      </c>
      <c r="D16" s="18">
        <v>19744.319716630001</v>
      </c>
      <c r="E16" s="255">
        <v>0</v>
      </c>
    </row>
    <row r="17" spans="2:5" ht="15" thickBot="1" x14ac:dyDescent="0.25">
      <c r="B17" s="309" t="s">
        <v>37</v>
      </c>
      <c r="C17" s="310"/>
      <c r="D17" s="310"/>
      <c r="E17" s="311"/>
    </row>
    <row r="18" spans="2:5" x14ac:dyDescent="0.2">
      <c r="B18" s="19">
        <v>7</v>
      </c>
      <c r="C18" s="20" t="s">
        <v>38</v>
      </c>
      <c r="D18" s="24">
        <v>-50.355809369999996</v>
      </c>
      <c r="E18" s="258" t="s">
        <v>500</v>
      </c>
    </row>
    <row r="19" spans="2:5" ht="28.5" x14ac:dyDescent="0.2">
      <c r="B19" s="19">
        <v>8</v>
      </c>
      <c r="C19" s="20" t="s">
        <v>39</v>
      </c>
      <c r="D19" s="24">
        <v>-7.0044357599999998</v>
      </c>
      <c r="E19" s="257" t="s">
        <v>501</v>
      </c>
    </row>
    <row r="20" spans="2:5" x14ac:dyDescent="0.2">
      <c r="B20" s="19">
        <v>9</v>
      </c>
      <c r="D20" s="24">
        <v>0</v>
      </c>
      <c r="E20" s="258">
        <v>0</v>
      </c>
    </row>
    <row r="21" spans="2:5" ht="42.75" x14ac:dyDescent="0.2">
      <c r="B21" s="19">
        <v>10</v>
      </c>
      <c r="C21" s="20" t="s">
        <v>40</v>
      </c>
      <c r="D21" s="24">
        <v>0</v>
      </c>
      <c r="E21" s="258" t="s">
        <v>502</v>
      </c>
    </row>
    <row r="22" spans="2:5" ht="28.5" x14ac:dyDescent="0.2">
      <c r="B22" s="19">
        <v>11</v>
      </c>
      <c r="C22" s="20" t="s">
        <v>41</v>
      </c>
      <c r="D22" s="24">
        <v>0</v>
      </c>
      <c r="E22" s="258" t="s">
        <v>503</v>
      </c>
    </row>
    <row r="23" spans="2:5" ht="42.75" x14ac:dyDescent="0.2">
      <c r="B23" s="19">
        <v>12</v>
      </c>
      <c r="C23" s="20" t="s">
        <v>42</v>
      </c>
      <c r="D23" s="24">
        <v>0</v>
      </c>
      <c r="E23" s="258" t="s">
        <v>504</v>
      </c>
    </row>
    <row r="24" spans="2:5" x14ac:dyDescent="0.2">
      <c r="B24" s="19">
        <v>13</v>
      </c>
      <c r="C24" s="20" t="s">
        <v>43</v>
      </c>
      <c r="D24" s="24">
        <v>0</v>
      </c>
      <c r="E24" s="258" t="s">
        <v>505</v>
      </c>
    </row>
    <row r="25" spans="2:5" ht="28.5" x14ac:dyDescent="0.2">
      <c r="B25" s="19">
        <v>14</v>
      </c>
      <c r="C25" s="20" t="s">
        <v>44</v>
      </c>
      <c r="D25" s="24">
        <v>0</v>
      </c>
      <c r="E25" s="258" t="s">
        <v>506</v>
      </c>
    </row>
    <row r="26" spans="2:5" ht="28.5" x14ac:dyDescent="0.2">
      <c r="B26" s="19">
        <v>15</v>
      </c>
      <c r="C26" s="20" t="s">
        <v>45</v>
      </c>
      <c r="D26" s="24">
        <v>0</v>
      </c>
      <c r="E26" s="258" t="s">
        <v>507</v>
      </c>
    </row>
    <row r="27" spans="2:5" ht="28.5" x14ac:dyDescent="0.2">
      <c r="B27" s="19">
        <v>16</v>
      </c>
      <c r="C27" s="20" t="s">
        <v>46</v>
      </c>
      <c r="D27" s="24">
        <v>0</v>
      </c>
      <c r="E27" s="258" t="s">
        <v>508</v>
      </c>
    </row>
    <row r="28" spans="2:5" ht="42.75" x14ac:dyDescent="0.2">
      <c r="B28" s="19">
        <v>17</v>
      </c>
      <c r="C28" s="20" t="s">
        <v>47</v>
      </c>
      <c r="D28" s="24">
        <v>0</v>
      </c>
      <c r="E28" s="258" t="s">
        <v>509</v>
      </c>
    </row>
    <row r="29" spans="2:5" ht="57" x14ac:dyDescent="0.2">
      <c r="B29" s="19">
        <v>18</v>
      </c>
      <c r="C29" s="20" t="s">
        <v>48</v>
      </c>
      <c r="D29" s="24">
        <v>0</v>
      </c>
      <c r="E29" s="258" t="s">
        <v>510</v>
      </c>
    </row>
    <row r="30" spans="2:5" ht="71.25" x14ac:dyDescent="0.2">
      <c r="B30" s="19">
        <v>19</v>
      </c>
      <c r="C30" s="20" t="s">
        <v>49</v>
      </c>
      <c r="D30" s="24">
        <v>0</v>
      </c>
      <c r="E30" s="258" t="s">
        <v>511</v>
      </c>
    </row>
    <row r="31" spans="2:5" x14ac:dyDescent="0.2">
      <c r="B31" s="19">
        <v>20</v>
      </c>
      <c r="C31" s="20"/>
      <c r="D31" s="24">
        <v>0</v>
      </c>
      <c r="E31" s="258">
        <v>0</v>
      </c>
    </row>
    <row r="32" spans="2:5" ht="28.5" x14ac:dyDescent="0.2">
      <c r="B32" s="19" t="s">
        <v>50</v>
      </c>
      <c r="C32" s="20" t="s">
        <v>51</v>
      </c>
      <c r="D32" s="24">
        <v>0</v>
      </c>
      <c r="E32" s="258" t="s">
        <v>493</v>
      </c>
    </row>
    <row r="33" spans="1:5" x14ac:dyDescent="0.2">
      <c r="B33" s="19" t="s">
        <v>52</v>
      </c>
      <c r="C33" s="20" t="s">
        <v>53</v>
      </c>
      <c r="D33" s="24">
        <v>0</v>
      </c>
      <c r="E33" s="258" t="s">
        <v>493</v>
      </c>
    </row>
    <row r="34" spans="1:5" x14ac:dyDescent="0.2">
      <c r="B34" s="19" t="s">
        <v>54</v>
      </c>
      <c r="C34" s="20" t="s">
        <v>55</v>
      </c>
      <c r="D34" s="24">
        <v>0</v>
      </c>
      <c r="E34" s="258" t="s">
        <v>493</v>
      </c>
    </row>
    <row r="35" spans="1:5" x14ac:dyDescent="0.2">
      <c r="B35" s="19" t="s">
        <v>56</v>
      </c>
      <c r="C35" s="20" t="s">
        <v>57</v>
      </c>
      <c r="D35" s="24">
        <v>0</v>
      </c>
      <c r="E35" s="258" t="s">
        <v>493</v>
      </c>
    </row>
    <row r="36" spans="1:5" ht="42.75" x14ac:dyDescent="0.2">
      <c r="B36" s="19">
        <v>21</v>
      </c>
      <c r="C36" s="20" t="s">
        <v>58</v>
      </c>
      <c r="D36" s="24">
        <v>0</v>
      </c>
      <c r="E36" s="258" t="s">
        <v>512</v>
      </c>
    </row>
    <row r="37" spans="1:5" x14ac:dyDescent="0.2">
      <c r="B37" s="19">
        <v>22</v>
      </c>
      <c r="C37" s="20" t="s">
        <v>59</v>
      </c>
      <c r="D37" s="24">
        <v>0</v>
      </c>
      <c r="E37" s="258" t="s">
        <v>513</v>
      </c>
    </row>
    <row r="38" spans="1:5" ht="42.75" x14ac:dyDescent="0.2">
      <c r="B38" s="19">
        <v>23</v>
      </c>
      <c r="C38" s="20" t="s">
        <v>60</v>
      </c>
      <c r="D38" s="24">
        <v>0</v>
      </c>
      <c r="E38" s="258" t="s">
        <v>514</v>
      </c>
    </row>
    <row r="39" spans="1:5" x14ac:dyDescent="0.2">
      <c r="B39" s="19">
        <v>24</v>
      </c>
      <c r="C39" s="20"/>
      <c r="D39" s="24">
        <v>0</v>
      </c>
      <c r="E39" s="258">
        <v>0</v>
      </c>
    </row>
    <row r="40" spans="1:5" ht="42.75" x14ac:dyDescent="0.2">
      <c r="B40" s="19">
        <v>25</v>
      </c>
      <c r="C40" s="20" t="s">
        <v>61</v>
      </c>
      <c r="D40" s="24">
        <v>0</v>
      </c>
      <c r="E40" s="258" t="s">
        <v>512</v>
      </c>
    </row>
    <row r="41" spans="1:5" x14ac:dyDescent="0.2">
      <c r="B41" s="19" t="s">
        <v>62</v>
      </c>
      <c r="C41" s="20" t="s">
        <v>63</v>
      </c>
      <c r="D41" s="24">
        <v>0</v>
      </c>
      <c r="E41" s="258" t="s">
        <v>493</v>
      </c>
    </row>
    <row r="42" spans="1:5" ht="42.75" x14ac:dyDescent="0.2">
      <c r="B42" s="19" t="s">
        <v>64</v>
      </c>
      <c r="C42" s="20" t="s">
        <v>65</v>
      </c>
      <c r="D42" s="24">
        <v>0</v>
      </c>
      <c r="E42" s="258" t="s">
        <v>493</v>
      </c>
    </row>
    <row r="43" spans="1:5" x14ac:dyDescent="0.2">
      <c r="B43" s="19">
        <v>26</v>
      </c>
      <c r="C43" s="20"/>
      <c r="D43" s="24">
        <v>0</v>
      </c>
      <c r="E43" s="258">
        <v>0</v>
      </c>
    </row>
    <row r="44" spans="1:5" ht="28.5" x14ac:dyDescent="0.2">
      <c r="B44" s="19">
        <v>27</v>
      </c>
      <c r="C44" s="20" t="s">
        <v>66</v>
      </c>
      <c r="D44" s="24">
        <v>0</v>
      </c>
      <c r="E44" s="258" t="s">
        <v>515</v>
      </c>
    </row>
    <row r="45" spans="1:5" x14ac:dyDescent="0.2">
      <c r="B45" s="19" t="s">
        <v>67</v>
      </c>
      <c r="C45" s="20" t="s">
        <v>68</v>
      </c>
      <c r="D45" s="24">
        <v>-185.89731599999999</v>
      </c>
      <c r="E45" s="258" t="s">
        <v>493</v>
      </c>
    </row>
    <row r="46" spans="1:5" x14ac:dyDescent="0.2">
      <c r="A46" s="21"/>
      <c r="B46" s="22">
        <v>28</v>
      </c>
      <c r="C46" s="20" t="s">
        <v>69</v>
      </c>
      <c r="D46" s="24">
        <v>-243.25756113</v>
      </c>
      <c r="E46" s="259">
        <v>0</v>
      </c>
    </row>
    <row r="47" spans="1:5" ht="15" thickBot="1" x14ac:dyDescent="0.25">
      <c r="A47" s="21"/>
      <c r="B47" s="22">
        <v>29</v>
      </c>
      <c r="C47" s="23" t="s">
        <v>70</v>
      </c>
      <c r="D47" s="24">
        <v>19501.0621555</v>
      </c>
      <c r="E47" s="260">
        <v>0</v>
      </c>
    </row>
    <row r="48" spans="1:5" ht="15" thickBot="1" x14ac:dyDescent="0.25">
      <c r="B48" s="309" t="s">
        <v>71</v>
      </c>
      <c r="C48" s="310"/>
      <c r="D48" s="310"/>
      <c r="E48" s="311"/>
    </row>
    <row r="49" spans="1:5" x14ac:dyDescent="0.2">
      <c r="B49" s="19">
        <v>30</v>
      </c>
      <c r="C49" s="6" t="s">
        <v>27</v>
      </c>
      <c r="D49" s="24">
        <v>0</v>
      </c>
      <c r="E49" s="258" t="s">
        <v>516</v>
      </c>
    </row>
    <row r="50" spans="1:5" x14ac:dyDescent="0.2">
      <c r="B50" s="19">
        <v>31</v>
      </c>
      <c r="C50" s="20" t="s">
        <v>72</v>
      </c>
      <c r="D50" s="24">
        <v>0</v>
      </c>
      <c r="E50" s="258">
        <v>0</v>
      </c>
    </row>
    <row r="51" spans="1:5" x14ac:dyDescent="0.2">
      <c r="B51" s="19">
        <v>32</v>
      </c>
      <c r="C51" s="20" t="s">
        <v>73</v>
      </c>
      <c r="D51" s="24">
        <v>0</v>
      </c>
      <c r="E51" s="258">
        <v>0</v>
      </c>
    </row>
    <row r="52" spans="1:5" ht="28.5" x14ac:dyDescent="0.2">
      <c r="B52" s="19">
        <v>33</v>
      </c>
      <c r="C52" s="20" t="s">
        <v>74</v>
      </c>
      <c r="D52" s="24">
        <v>0</v>
      </c>
      <c r="E52" s="258" t="s">
        <v>517</v>
      </c>
    </row>
    <row r="53" spans="1:5" ht="28.5" x14ac:dyDescent="0.2">
      <c r="B53" s="19" t="s">
        <v>75</v>
      </c>
      <c r="C53" s="20" t="s">
        <v>76</v>
      </c>
      <c r="D53" s="24">
        <v>0</v>
      </c>
      <c r="E53" s="258" t="s">
        <v>493</v>
      </c>
    </row>
    <row r="54" spans="1:5" ht="28.5" x14ac:dyDescent="0.2">
      <c r="B54" s="19" t="s">
        <v>77</v>
      </c>
      <c r="C54" s="20" t="s">
        <v>78</v>
      </c>
      <c r="D54" s="24">
        <v>0</v>
      </c>
      <c r="E54" s="258" t="s">
        <v>493</v>
      </c>
    </row>
    <row r="55" spans="1:5" ht="28.5" x14ac:dyDescent="0.2">
      <c r="B55" s="19">
        <v>34</v>
      </c>
      <c r="C55" s="20" t="s">
        <v>79</v>
      </c>
      <c r="D55" s="24">
        <v>0</v>
      </c>
      <c r="E55" s="258" t="s">
        <v>518</v>
      </c>
    </row>
    <row r="56" spans="1:5" x14ac:dyDescent="0.2">
      <c r="B56" s="19">
        <v>35</v>
      </c>
      <c r="C56" s="20" t="s">
        <v>80</v>
      </c>
      <c r="D56" s="24">
        <v>0</v>
      </c>
      <c r="E56" s="258" t="s">
        <v>517</v>
      </c>
    </row>
    <row r="57" spans="1:5" ht="15.75" thickBot="1" x14ac:dyDescent="0.25">
      <c r="A57" s="21"/>
      <c r="B57" s="25">
        <v>36</v>
      </c>
      <c r="C57" s="26" t="s">
        <v>81</v>
      </c>
      <c r="D57" s="24">
        <v>0</v>
      </c>
      <c r="E57" s="260">
        <v>0</v>
      </c>
    </row>
    <row r="58" spans="1:5" ht="15" thickBot="1" x14ac:dyDescent="0.25">
      <c r="B58" s="309" t="s">
        <v>82</v>
      </c>
      <c r="C58" s="310"/>
      <c r="D58" s="310"/>
      <c r="E58" s="311"/>
    </row>
    <row r="59" spans="1:5" ht="42.75" x14ac:dyDescent="0.2">
      <c r="B59" s="19">
        <v>37</v>
      </c>
      <c r="C59" s="20" t="s">
        <v>83</v>
      </c>
      <c r="D59" s="27">
        <v>0</v>
      </c>
      <c r="E59" s="258" t="s">
        <v>519</v>
      </c>
    </row>
    <row r="60" spans="1:5" ht="42.75" x14ac:dyDescent="0.2">
      <c r="B60" s="19">
        <v>38</v>
      </c>
      <c r="C60" s="20" t="s">
        <v>84</v>
      </c>
      <c r="D60" s="27">
        <v>0</v>
      </c>
      <c r="E60" s="258" t="s">
        <v>520</v>
      </c>
    </row>
    <row r="61" spans="1:5" ht="57" x14ac:dyDescent="0.2">
      <c r="B61" s="19">
        <v>39</v>
      </c>
      <c r="C61" s="20" t="s">
        <v>85</v>
      </c>
      <c r="D61" s="27">
        <v>0</v>
      </c>
      <c r="E61" s="258" t="s">
        <v>521</v>
      </c>
    </row>
    <row r="62" spans="1:5" ht="42.75" x14ac:dyDescent="0.2">
      <c r="B62" s="19">
        <v>40</v>
      </c>
      <c r="C62" s="20" t="s">
        <v>86</v>
      </c>
      <c r="D62" s="27">
        <v>0</v>
      </c>
      <c r="E62" s="258" t="s">
        <v>522</v>
      </c>
    </row>
    <row r="63" spans="1:5" x14ac:dyDescent="0.2">
      <c r="B63" s="19">
        <v>41</v>
      </c>
      <c r="D63" s="27">
        <v>0</v>
      </c>
      <c r="E63" s="258">
        <v>0</v>
      </c>
    </row>
    <row r="64" spans="1:5" ht="28.5" x14ac:dyDescent="0.2">
      <c r="B64" s="19">
        <v>42</v>
      </c>
      <c r="C64" s="20" t="s">
        <v>87</v>
      </c>
      <c r="D64" s="27">
        <v>0</v>
      </c>
      <c r="E64" s="258" t="s">
        <v>523</v>
      </c>
    </row>
    <row r="65" spans="1:5" x14ac:dyDescent="0.2">
      <c r="B65" s="19" t="s">
        <v>88</v>
      </c>
      <c r="C65" s="20" t="s">
        <v>89</v>
      </c>
      <c r="D65" s="27">
        <v>0</v>
      </c>
      <c r="E65" s="258" t="s">
        <v>493</v>
      </c>
    </row>
    <row r="66" spans="1:5" x14ac:dyDescent="0.2">
      <c r="A66" s="21"/>
      <c r="B66" s="22">
        <v>43</v>
      </c>
      <c r="C66" s="20" t="s">
        <v>90</v>
      </c>
      <c r="D66" s="27">
        <v>0</v>
      </c>
      <c r="E66" s="261">
        <v>0</v>
      </c>
    </row>
    <row r="67" spans="1:5" x14ac:dyDescent="0.2">
      <c r="A67" s="21"/>
      <c r="B67" s="22">
        <v>44</v>
      </c>
      <c r="C67" s="23" t="s">
        <v>91</v>
      </c>
      <c r="D67" s="27">
        <v>0</v>
      </c>
      <c r="E67" s="261">
        <v>0</v>
      </c>
    </row>
    <row r="68" spans="1:5" ht="15" thickBot="1" x14ac:dyDescent="0.25">
      <c r="A68" s="21"/>
      <c r="B68" s="22">
        <v>45</v>
      </c>
      <c r="C68" s="23" t="s">
        <v>92</v>
      </c>
      <c r="D68" s="27">
        <v>19501.0621555</v>
      </c>
      <c r="E68" s="260">
        <v>0</v>
      </c>
    </row>
    <row r="69" spans="1:5" ht="15" thickBot="1" x14ac:dyDescent="0.25">
      <c r="B69" s="309" t="s">
        <v>93</v>
      </c>
      <c r="C69" s="310"/>
      <c r="D69" s="310"/>
      <c r="E69" s="311"/>
    </row>
    <row r="70" spans="1:5" x14ac:dyDescent="0.2">
      <c r="B70" s="19">
        <v>46</v>
      </c>
      <c r="C70" s="20" t="s">
        <v>27</v>
      </c>
      <c r="D70" s="28">
        <v>0</v>
      </c>
      <c r="E70" s="262" t="s">
        <v>524</v>
      </c>
    </row>
    <row r="71" spans="1:5" ht="42.75" x14ac:dyDescent="0.2">
      <c r="B71" s="19">
        <v>47</v>
      </c>
      <c r="C71" s="20" t="s">
        <v>94</v>
      </c>
      <c r="D71" s="28">
        <v>0</v>
      </c>
      <c r="E71" s="262" t="s">
        <v>525</v>
      </c>
    </row>
    <row r="72" spans="1:5" ht="28.5" x14ac:dyDescent="0.2">
      <c r="B72" s="19" t="s">
        <v>95</v>
      </c>
      <c r="C72" s="20" t="s">
        <v>96</v>
      </c>
      <c r="D72" s="28">
        <v>0</v>
      </c>
      <c r="E72" s="262" t="s">
        <v>493</v>
      </c>
    </row>
    <row r="73" spans="1:5" ht="28.5" x14ac:dyDescent="0.2">
      <c r="B73" s="19" t="s">
        <v>97</v>
      </c>
      <c r="C73" s="20" t="s">
        <v>98</v>
      </c>
      <c r="D73" s="28">
        <v>0</v>
      </c>
      <c r="E73" s="263" t="s">
        <v>493</v>
      </c>
    </row>
    <row r="74" spans="1:5" ht="42.75" x14ac:dyDescent="0.2">
      <c r="B74" s="19">
        <v>48</v>
      </c>
      <c r="C74" s="20" t="s">
        <v>99</v>
      </c>
      <c r="D74" s="28">
        <v>0</v>
      </c>
      <c r="E74" s="262" t="s">
        <v>526</v>
      </c>
    </row>
    <row r="75" spans="1:5" x14ac:dyDescent="0.2">
      <c r="B75" s="19">
        <v>49</v>
      </c>
      <c r="C75" s="20" t="s">
        <v>80</v>
      </c>
      <c r="D75" s="28">
        <v>0</v>
      </c>
      <c r="E75" s="262" t="s">
        <v>525</v>
      </c>
    </row>
    <row r="76" spans="1:5" x14ac:dyDescent="0.2">
      <c r="B76" s="19">
        <v>50</v>
      </c>
      <c r="C76" s="20" t="s">
        <v>100</v>
      </c>
      <c r="D76" s="28">
        <v>0</v>
      </c>
      <c r="E76" s="258" t="s">
        <v>527</v>
      </c>
    </row>
    <row r="77" spans="1:5" ht="15" thickBot="1" x14ac:dyDescent="0.25">
      <c r="A77" s="21"/>
      <c r="B77" s="22">
        <v>51</v>
      </c>
      <c r="C77" s="23" t="s">
        <v>101</v>
      </c>
      <c r="D77" s="28">
        <v>0</v>
      </c>
      <c r="E77" s="260">
        <v>0</v>
      </c>
    </row>
    <row r="78" spans="1:5" ht="15" thickBot="1" x14ac:dyDescent="0.25">
      <c r="B78" s="309" t="s">
        <v>102</v>
      </c>
      <c r="C78" s="310"/>
      <c r="D78" s="310"/>
      <c r="E78" s="311"/>
    </row>
    <row r="79" spans="1:5" ht="35.25" customHeight="1" x14ac:dyDescent="0.2">
      <c r="B79" s="19">
        <v>52</v>
      </c>
      <c r="C79" s="20" t="s">
        <v>103</v>
      </c>
      <c r="D79" s="28">
        <v>0</v>
      </c>
      <c r="E79" s="262" t="s">
        <v>528</v>
      </c>
    </row>
    <row r="80" spans="1:5" ht="44.25" customHeight="1" x14ac:dyDescent="0.2">
      <c r="B80" s="19">
        <v>53</v>
      </c>
      <c r="C80" s="20" t="s">
        <v>104</v>
      </c>
      <c r="D80" s="28">
        <v>0</v>
      </c>
      <c r="E80" s="262" t="s">
        <v>529</v>
      </c>
    </row>
    <row r="81" spans="1:7" ht="40.5" customHeight="1" x14ac:dyDescent="0.2">
      <c r="B81" s="19">
        <v>54</v>
      </c>
      <c r="C81" s="20" t="s">
        <v>105</v>
      </c>
      <c r="D81" s="28">
        <v>0</v>
      </c>
      <c r="E81" s="262" t="s">
        <v>530</v>
      </c>
    </row>
    <row r="82" spans="1:7" ht="15" customHeight="1" x14ac:dyDescent="0.2">
      <c r="B82" s="19" t="s">
        <v>106</v>
      </c>
      <c r="C82" s="20"/>
      <c r="D82" s="28">
        <v>0</v>
      </c>
      <c r="E82" s="262">
        <v>0</v>
      </c>
    </row>
    <row r="83" spans="1:7" ht="42.75" x14ac:dyDescent="0.2">
      <c r="B83" s="19">
        <v>55</v>
      </c>
      <c r="C83" s="20" t="s">
        <v>107</v>
      </c>
      <c r="D83" s="28">
        <v>0</v>
      </c>
      <c r="E83" s="263" t="s">
        <v>531</v>
      </c>
    </row>
    <row r="84" spans="1:7" x14ac:dyDescent="0.2">
      <c r="B84" s="19">
        <v>56</v>
      </c>
      <c r="C84" s="20"/>
      <c r="D84" s="28">
        <v>0</v>
      </c>
      <c r="E84" s="263">
        <v>0</v>
      </c>
    </row>
    <row r="85" spans="1:7" ht="28.5" x14ac:dyDescent="0.2">
      <c r="B85" s="19" t="s">
        <v>108</v>
      </c>
      <c r="C85" s="20" t="s">
        <v>109</v>
      </c>
      <c r="D85" s="28">
        <v>0</v>
      </c>
      <c r="E85" s="263" t="s">
        <v>493</v>
      </c>
    </row>
    <row r="86" spans="1:7" x14ac:dyDescent="0.2">
      <c r="B86" s="19" t="s">
        <v>110</v>
      </c>
      <c r="C86" s="20" t="s">
        <v>111</v>
      </c>
      <c r="D86" s="28">
        <v>0</v>
      </c>
      <c r="E86" s="263" t="s">
        <v>493</v>
      </c>
    </row>
    <row r="87" spans="1:7" x14ac:dyDescent="0.2">
      <c r="A87" s="21"/>
      <c r="B87" s="22">
        <v>57</v>
      </c>
      <c r="C87" s="23" t="s">
        <v>112</v>
      </c>
      <c r="D87" s="28">
        <v>0</v>
      </c>
      <c r="E87" s="264">
        <v>0</v>
      </c>
    </row>
    <row r="88" spans="1:7" x14ac:dyDescent="0.2">
      <c r="A88" s="21"/>
      <c r="B88" s="22">
        <v>58</v>
      </c>
      <c r="C88" s="23" t="s">
        <v>113</v>
      </c>
      <c r="D88" s="28">
        <v>0</v>
      </c>
      <c r="E88" s="264">
        <v>0</v>
      </c>
    </row>
    <row r="89" spans="1:7" x14ac:dyDescent="0.2">
      <c r="A89" s="21"/>
      <c r="B89" s="22">
        <v>59</v>
      </c>
      <c r="C89" s="23" t="s">
        <v>114</v>
      </c>
      <c r="D89" s="28">
        <v>19501.0621555</v>
      </c>
      <c r="E89" s="264">
        <v>0</v>
      </c>
    </row>
    <row r="90" spans="1:7" s="21" customFormat="1" ht="15" thickBot="1" x14ac:dyDescent="0.25">
      <c r="B90" s="22">
        <v>60</v>
      </c>
      <c r="C90" s="23" t="s">
        <v>115</v>
      </c>
      <c r="D90" s="28">
        <v>12984.294759660001</v>
      </c>
      <c r="E90" s="265">
        <v>0</v>
      </c>
      <c r="G90" s="29"/>
    </row>
    <row r="91" spans="1:7" ht="15" thickBot="1" x14ac:dyDescent="0.25">
      <c r="B91" s="309" t="s">
        <v>116</v>
      </c>
      <c r="C91" s="310"/>
      <c r="D91" s="310"/>
      <c r="E91" s="311"/>
    </row>
    <row r="92" spans="1:7" ht="28.5" x14ac:dyDescent="0.2">
      <c r="A92" s="21"/>
      <c r="B92" s="22">
        <v>61</v>
      </c>
      <c r="C92" s="23" t="s">
        <v>117</v>
      </c>
      <c r="D92" s="272">
        <v>1.5019</v>
      </c>
      <c r="E92" s="266" t="s">
        <v>532</v>
      </c>
    </row>
    <row r="93" spans="1:7" ht="28.5" x14ac:dyDescent="0.2">
      <c r="A93" s="21"/>
      <c r="B93" s="22">
        <v>62</v>
      </c>
      <c r="C93" s="23" t="s">
        <v>118</v>
      </c>
      <c r="D93" s="272">
        <v>1.5019</v>
      </c>
      <c r="E93" s="266" t="s">
        <v>533</v>
      </c>
    </row>
    <row r="94" spans="1:7" x14ac:dyDescent="0.2">
      <c r="A94" s="21"/>
      <c r="B94" s="22">
        <v>63</v>
      </c>
      <c r="C94" s="23" t="s">
        <v>119</v>
      </c>
      <c r="D94" s="272">
        <v>1.5019</v>
      </c>
      <c r="E94" s="266" t="s">
        <v>534</v>
      </c>
    </row>
    <row r="95" spans="1:7" ht="28.5" x14ac:dyDescent="0.2">
      <c r="B95" s="19">
        <v>64</v>
      </c>
      <c r="C95" s="20" t="s">
        <v>120</v>
      </c>
      <c r="D95" s="272">
        <v>7.0900000000000005E-2</v>
      </c>
      <c r="E95" s="267" t="s">
        <v>535</v>
      </c>
    </row>
    <row r="96" spans="1:7" x14ac:dyDescent="0.2">
      <c r="B96" s="19">
        <v>65</v>
      </c>
      <c r="C96" s="30" t="s">
        <v>121</v>
      </c>
      <c r="D96" s="272">
        <v>1.6645625063989096E-2</v>
      </c>
      <c r="E96" s="268"/>
    </row>
    <row r="97" spans="2:5" x14ac:dyDescent="0.2">
      <c r="B97" s="19">
        <v>66</v>
      </c>
      <c r="C97" s="30" t="s">
        <v>122</v>
      </c>
      <c r="D97" s="272">
        <v>8.596280326812508E-4</v>
      </c>
      <c r="E97" s="267"/>
    </row>
    <row r="98" spans="2:5" x14ac:dyDescent="0.2">
      <c r="B98" s="19">
        <v>67</v>
      </c>
      <c r="C98" s="30" t="s">
        <v>123</v>
      </c>
      <c r="D98" s="272">
        <v>0</v>
      </c>
      <c r="E98" s="269"/>
    </row>
    <row r="99" spans="2:5" ht="28.5" x14ac:dyDescent="0.2">
      <c r="B99" s="19" t="s">
        <v>124</v>
      </c>
      <c r="C99" s="30" t="s">
        <v>125</v>
      </c>
      <c r="D99" s="272">
        <v>0</v>
      </c>
      <c r="E99" s="268" t="s">
        <v>493</v>
      </c>
    </row>
    <row r="100" spans="2:5" x14ac:dyDescent="0.2">
      <c r="B100" s="19" t="s">
        <v>126</v>
      </c>
      <c r="C100" s="30" t="s">
        <v>127</v>
      </c>
      <c r="D100" s="272">
        <v>0</v>
      </c>
      <c r="E100" s="270" t="s">
        <v>493</v>
      </c>
    </row>
    <row r="101" spans="2:5" ht="28.5" x14ac:dyDescent="0.2">
      <c r="B101" s="19">
        <v>68</v>
      </c>
      <c r="C101" s="20" t="s">
        <v>128</v>
      </c>
      <c r="D101" s="272">
        <v>1.4218961381013384</v>
      </c>
      <c r="E101" s="269" t="s">
        <v>536</v>
      </c>
    </row>
    <row r="102" spans="2:5" x14ac:dyDescent="0.2">
      <c r="B102" s="19">
        <v>69</v>
      </c>
      <c r="C102" s="20"/>
      <c r="D102" s="273"/>
      <c r="E102" s="269"/>
    </row>
    <row r="103" spans="2:5" x14ac:dyDescent="0.2">
      <c r="B103" s="19">
        <v>70</v>
      </c>
      <c r="C103" s="20"/>
      <c r="D103" s="273"/>
      <c r="E103" s="269"/>
    </row>
    <row r="104" spans="2:5" ht="15" thickBot="1" x14ac:dyDescent="0.25">
      <c r="B104" s="19">
        <v>71</v>
      </c>
      <c r="C104" s="20"/>
      <c r="D104" s="273"/>
      <c r="E104" s="269"/>
    </row>
    <row r="105" spans="2:5" ht="15" thickBot="1" x14ac:dyDescent="0.25">
      <c r="B105" s="313" t="s">
        <v>129</v>
      </c>
      <c r="C105" s="314"/>
      <c r="D105" s="314"/>
      <c r="E105" s="311"/>
    </row>
    <row r="106" spans="2:5" ht="85.5" x14ac:dyDescent="0.2">
      <c r="B106" s="19">
        <v>72</v>
      </c>
      <c r="C106" s="20" t="s">
        <v>130</v>
      </c>
      <c r="D106" s="28">
        <v>0</v>
      </c>
      <c r="E106" s="262" t="s">
        <v>537</v>
      </c>
    </row>
    <row r="107" spans="2:5" ht="42.75" x14ac:dyDescent="0.2">
      <c r="B107" s="19">
        <v>73</v>
      </c>
      <c r="C107" s="20" t="s">
        <v>131</v>
      </c>
      <c r="D107" s="28">
        <v>0</v>
      </c>
      <c r="E107" s="262" t="s">
        <v>538</v>
      </c>
    </row>
    <row r="108" spans="2:5" x14ac:dyDescent="0.2">
      <c r="B108" s="19">
        <v>74</v>
      </c>
      <c r="C108" s="20"/>
      <c r="D108" s="28">
        <v>0</v>
      </c>
      <c r="E108" s="262">
        <v>0</v>
      </c>
    </row>
    <row r="109" spans="2:5" ht="43.5" thickBot="1" x14ac:dyDescent="0.25">
      <c r="B109" s="19">
        <v>75</v>
      </c>
      <c r="C109" s="20" t="s">
        <v>132</v>
      </c>
      <c r="D109" s="28">
        <v>0</v>
      </c>
      <c r="E109" s="271" t="s">
        <v>539</v>
      </c>
    </row>
    <row r="110" spans="2:5" ht="15" thickBot="1" x14ac:dyDescent="0.25">
      <c r="B110" s="309" t="s">
        <v>133</v>
      </c>
      <c r="C110" s="310"/>
      <c r="D110" s="310"/>
      <c r="E110" s="311"/>
    </row>
    <row r="111" spans="2:5" ht="28.5" x14ac:dyDescent="0.2">
      <c r="B111" s="19">
        <v>76</v>
      </c>
      <c r="C111" s="20" t="s">
        <v>134</v>
      </c>
      <c r="D111" s="274">
        <v>0</v>
      </c>
      <c r="E111" s="262" t="s">
        <v>540</v>
      </c>
    </row>
    <row r="112" spans="2:5" ht="28.5" x14ac:dyDescent="0.2">
      <c r="B112" s="19">
        <v>77</v>
      </c>
      <c r="C112" s="20" t="s">
        <v>135</v>
      </c>
      <c r="D112" s="274">
        <v>92.639492427500002</v>
      </c>
      <c r="E112" s="262" t="s">
        <v>540</v>
      </c>
    </row>
    <row r="113" spans="2:5" x14ac:dyDescent="0.2">
      <c r="B113" s="315">
        <v>78</v>
      </c>
      <c r="C113" s="318" t="s">
        <v>136</v>
      </c>
      <c r="D113" s="324">
        <v>0</v>
      </c>
      <c r="E113" s="321" t="s">
        <v>540</v>
      </c>
    </row>
    <row r="114" spans="2:5" x14ac:dyDescent="0.2">
      <c r="B114" s="316"/>
      <c r="C114" s="319"/>
      <c r="D114" s="325"/>
      <c r="E114" s="322" t="s">
        <v>493</v>
      </c>
    </row>
    <row r="115" spans="2:5" x14ac:dyDescent="0.2">
      <c r="B115" s="316"/>
      <c r="C115" s="319"/>
      <c r="D115" s="325"/>
      <c r="E115" s="322" t="s">
        <v>493</v>
      </c>
    </row>
    <row r="116" spans="2:5" x14ac:dyDescent="0.2">
      <c r="B116" s="317"/>
      <c r="C116" s="320"/>
      <c r="D116" s="326"/>
      <c r="E116" s="323" t="s">
        <v>493</v>
      </c>
    </row>
    <row r="117" spans="2:5" ht="29.25" thickBot="1" x14ac:dyDescent="0.25">
      <c r="B117" s="19">
        <v>79</v>
      </c>
      <c r="C117" s="20" t="s">
        <v>137</v>
      </c>
      <c r="D117" s="274">
        <v>0</v>
      </c>
      <c r="E117" s="271" t="s">
        <v>540</v>
      </c>
    </row>
    <row r="118" spans="2:5" ht="15" thickBot="1" x14ac:dyDescent="0.25">
      <c r="B118" s="309" t="s">
        <v>138</v>
      </c>
      <c r="C118" s="310"/>
      <c r="D118" s="310"/>
      <c r="E118" s="311"/>
    </row>
    <row r="119" spans="2:5" ht="28.5" x14ac:dyDescent="0.2">
      <c r="B119" s="19">
        <v>80</v>
      </c>
      <c r="C119" s="31" t="s">
        <v>139</v>
      </c>
      <c r="D119" s="28"/>
      <c r="E119" s="262" t="s">
        <v>541</v>
      </c>
    </row>
    <row r="120" spans="2:5" ht="28.5" x14ac:dyDescent="0.2">
      <c r="B120" s="19">
        <v>81</v>
      </c>
      <c r="C120" s="20" t="s">
        <v>140</v>
      </c>
      <c r="D120" s="28"/>
      <c r="E120" s="262" t="s">
        <v>541</v>
      </c>
    </row>
    <row r="121" spans="2:5" ht="28.5" x14ac:dyDescent="0.2">
      <c r="B121" s="19">
        <v>82</v>
      </c>
      <c r="C121" s="31" t="s">
        <v>141</v>
      </c>
      <c r="D121" s="28"/>
      <c r="E121" s="262" t="s">
        <v>542</v>
      </c>
    </row>
    <row r="122" spans="2:5" ht="28.5" x14ac:dyDescent="0.2">
      <c r="B122" s="19">
        <v>83</v>
      </c>
      <c r="C122" s="20" t="s">
        <v>142</v>
      </c>
      <c r="D122" s="28"/>
      <c r="E122" s="262" t="s">
        <v>542</v>
      </c>
    </row>
    <row r="123" spans="2:5" ht="28.5" x14ac:dyDescent="0.2">
      <c r="B123" s="19">
        <v>84</v>
      </c>
      <c r="C123" s="31" t="s">
        <v>143</v>
      </c>
      <c r="D123" s="28"/>
      <c r="E123" s="262" t="s">
        <v>543</v>
      </c>
    </row>
    <row r="124" spans="2:5" ht="29.25" thickBot="1" x14ac:dyDescent="0.25">
      <c r="B124" s="32">
        <v>85</v>
      </c>
      <c r="C124" s="33" t="s">
        <v>144</v>
      </c>
      <c r="D124" s="34"/>
      <c r="E124" s="271" t="s">
        <v>543</v>
      </c>
    </row>
    <row r="125" spans="2:5" x14ac:dyDescent="0.2">
      <c r="B125" s="6"/>
    </row>
    <row r="126" spans="2:5" x14ac:dyDescent="0.2">
      <c r="B126" s="35"/>
    </row>
    <row r="127" spans="2:5" ht="60" customHeight="1" x14ac:dyDescent="0.2">
      <c r="B127" s="312"/>
      <c r="C127" s="312"/>
      <c r="D127" s="312"/>
      <c r="E127" s="312"/>
    </row>
  </sheetData>
  <sheetProtection algorithmName="SHA-512" hashValue="dbp0QXSozhFOOjrAeupJ63rbAyDnDRp8VPvLTDTD+O4ypVz8J2fPqLQcRF9WPwGvXlpHwrNh3DdcD4aOvlYuIA==" saltValue="JmpGOaeyRXAGIRWm4kvesQ==" spinCount="100000" sheet="1" objects="1" scenarios="1"/>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E113:E116"/>
    <mergeCell ref="D113:D116"/>
  </mergeCells>
  <pageMargins left="0.70866141732283472" right="0.70866141732283472" top="0.74803149606299213" bottom="0.74803149606299213" header="0.31496062992125984" footer="0.31496062992125984"/>
  <pageSetup scale="23"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3B4-0591-4E3A-8E42-AB1D053BA525}">
  <sheetPr>
    <tabColor theme="5" tint="-0.499984740745262"/>
    <pageSetUpPr fitToPage="1"/>
  </sheetPr>
  <dimension ref="A1:H54"/>
  <sheetViews>
    <sheetView showGridLines="0" workbookViewId="0">
      <selection activeCell="B2" sqref="B2:D54"/>
    </sheetView>
  </sheetViews>
  <sheetFormatPr defaultRowHeight="15" x14ac:dyDescent="0.25"/>
  <cols>
    <col min="1" max="1" width="9.140625" style="36"/>
    <col min="2" max="2" width="11.28515625" style="41" customWidth="1"/>
    <col min="3" max="3" width="59.85546875" style="238" customWidth="1"/>
    <col min="4" max="4" width="34.140625" style="41" customWidth="1"/>
    <col min="5" max="16384" width="9.140625" style="36"/>
  </cols>
  <sheetData>
    <row r="1" spans="1:8" ht="15.75" thickBot="1" x14ac:dyDescent="0.3">
      <c r="A1" s="3"/>
    </row>
    <row r="2" spans="1:8" ht="43.5" customHeight="1" thickBot="1" x14ac:dyDescent="0.3">
      <c r="B2" s="298" t="s">
        <v>550</v>
      </c>
      <c r="C2" s="299"/>
      <c r="D2" s="300"/>
      <c r="E2" s="275"/>
      <c r="F2" s="276"/>
      <c r="G2" s="276"/>
      <c r="H2" s="276"/>
    </row>
    <row r="3" spans="1:8" ht="15.75" thickBot="1" x14ac:dyDescent="0.3">
      <c r="B3" s="44" t="s">
        <v>618</v>
      </c>
    </row>
    <row r="4" spans="1:8" ht="15.75" thickBot="1" x14ac:dyDescent="0.3">
      <c r="D4" s="277" t="s">
        <v>145</v>
      </c>
    </row>
    <row r="5" spans="1:8" ht="29.25" thickBot="1" x14ac:dyDescent="0.3">
      <c r="C5" s="278"/>
      <c r="D5" s="279" t="s">
        <v>551</v>
      </c>
    </row>
    <row r="6" spans="1:8" x14ac:dyDescent="0.25">
      <c r="B6" s="280">
        <v>1</v>
      </c>
      <c r="C6" s="281" t="s">
        <v>552</v>
      </c>
      <c r="D6" s="282" t="s">
        <v>549</v>
      </c>
    </row>
    <row r="7" spans="1:8" ht="28.5" x14ac:dyDescent="0.25">
      <c r="B7" s="283">
        <v>2</v>
      </c>
      <c r="C7" s="284" t="s">
        <v>553</v>
      </c>
      <c r="D7" s="285" t="s">
        <v>614</v>
      </c>
    </row>
    <row r="8" spans="1:8" x14ac:dyDescent="0.25">
      <c r="B8" s="283" t="s">
        <v>154</v>
      </c>
      <c r="C8" s="284" t="s">
        <v>554</v>
      </c>
      <c r="D8" s="285" t="s">
        <v>493</v>
      </c>
    </row>
    <row r="9" spans="1:8" x14ac:dyDescent="0.25">
      <c r="B9" s="283">
        <v>3</v>
      </c>
      <c r="C9" s="284" t="s">
        <v>555</v>
      </c>
      <c r="D9" s="285" t="s">
        <v>556</v>
      </c>
    </row>
    <row r="10" spans="1:8" ht="28.5" x14ac:dyDescent="0.25">
      <c r="B10" s="283" t="s">
        <v>557</v>
      </c>
      <c r="C10" s="284" t="s">
        <v>558</v>
      </c>
      <c r="D10" s="285" t="s">
        <v>493</v>
      </c>
    </row>
    <row r="11" spans="1:8" x14ac:dyDescent="0.25">
      <c r="B11" s="283"/>
      <c r="C11" s="284" t="s">
        <v>559</v>
      </c>
      <c r="D11" s="285" t="s">
        <v>493</v>
      </c>
    </row>
    <row r="12" spans="1:8" x14ac:dyDescent="0.25">
      <c r="B12" s="283">
        <v>4</v>
      </c>
      <c r="C12" s="284" t="s">
        <v>560</v>
      </c>
      <c r="D12" s="285" t="s">
        <v>561</v>
      </c>
    </row>
    <row r="13" spans="1:8" x14ac:dyDescent="0.25">
      <c r="B13" s="283">
        <v>5</v>
      </c>
      <c r="C13" s="284" t="s">
        <v>562</v>
      </c>
      <c r="D13" s="285" t="s">
        <v>561</v>
      </c>
    </row>
    <row r="14" spans="1:8" x14ac:dyDescent="0.25">
      <c r="B14" s="283">
        <v>6</v>
      </c>
      <c r="C14" s="284" t="s">
        <v>563</v>
      </c>
      <c r="D14" s="285" t="s">
        <v>564</v>
      </c>
    </row>
    <row r="15" spans="1:8" ht="42.75" x14ac:dyDescent="0.25">
      <c r="B15" s="283">
        <v>7</v>
      </c>
      <c r="C15" s="284" t="s">
        <v>565</v>
      </c>
      <c r="D15" s="286" t="s">
        <v>566</v>
      </c>
    </row>
    <row r="16" spans="1:8" ht="28.5" x14ac:dyDescent="0.25">
      <c r="B16" s="283">
        <v>8</v>
      </c>
      <c r="C16" s="284" t="s">
        <v>567</v>
      </c>
      <c r="D16" s="285" t="s">
        <v>612</v>
      </c>
    </row>
    <row r="17" spans="2:4" x14ac:dyDescent="0.25">
      <c r="B17" s="283">
        <v>9</v>
      </c>
      <c r="C17" s="284" t="s">
        <v>568</v>
      </c>
      <c r="D17" s="285" t="s">
        <v>612</v>
      </c>
    </row>
    <row r="18" spans="2:4" x14ac:dyDescent="0.25">
      <c r="B18" s="283" t="s">
        <v>396</v>
      </c>
      <c r="C18" s="284" t="s">
        <v>569</v>
      </c>
      <c r="D18" s="285" t="s">
        <v>493</v>
      </c>
    </row>
    <row r="19" spans="2:4" x14ac:dyDescent="0.25">
      <c r="B19" s="283" t="s">
        <v>398</v>
      </c>
      <c r="C19" s="284" t="s">
        <v>570</v>
      </c>
      <c r="D19" s="285" t="s">
        <v>493</v>
      </c>
    </row>
    <row r="20" spans="2:4" x14ac:dyDescent="0.25">
      <c r="B20" s="283">
        <v>10</v>
      </c>
      <c r="C20" s="284" t="s">
        <v>571</v>
      </c>
      <c r="D20" s="285" t="s">
        <v>491</v>
      </c>
    </row>
    <row r="21" spans="2:4" x14ac:dyDescent="0.25">
      <c r="B21" s="283">
        <v>11</v>
      </c>
      <c r="C21" s="284" t="s">
        <v>572</v>
      </c>
      <c r="D21" s="287">
        <v>36013</v>
      </c>
    </row>
    <row r="22" spans="2:4" x14ac:dyDescent="0.25">
      <c r="B22" s="283">
        <v>12</v>
      </c>
      <c r="C22" s="284" t="s">
        <v>573</v>
      </c>
      <c r="D22" s="285" t="s">
        <v>574</v>
      </c>
    </row>
    <row r="23" spans="2:4" x14ac:dyDescent="0.25">
      <c r="B23" s="283">
        <v>13</v>
      </c>
      <c r="C23" s="284" t="s">
        <v>575</v>
      </c>
      <c r="D23" s="285" t="s">
        <v>548</v>
      </c>
    </row>
    <row r="24" spans="2:4" ht="28.5" x14ac:dyDescent="0.25">
      <c r="B24" s="283">
        <v>14</v>
      </c>
      <c r="C24" s="284" t="s">
        <v>576</v>
      </c>
      <c r="D24" s="285" t="s">
        <v>548</v>
      </c>
    </row>
    <row r="25" spans="2:4" x14ac:dyDescent="0.25">
      <c r="B25" s="330">
        <v>15</v>
      </c>
      <c r="C25" s="331" t="s">
        <v>577</v>
      </c>
      <c r="D25" s="332" t="s">
        <v>548</v>
      </c>
    </row>
    <row r="26" spans="2:4" x14ac:dyDescent="0.25">
      <c r="B26" s="330"/>
      <c r="C26" s="331" t="e">
        <v>#N/A</v>
      </c>
      <c r="D26" s="332" t="s">
        <v>493</v>
      </c>
    </row>
    <row r="27" spans="2:4" x14ac:dyDescent="0.25">
      <c r="B27" s="283">
        <v>16</v>
      </c>
      <c r="C27" s="284" t="s">
        <v>578</v>
      </c>
      <c r="D27" s="285" t="s">
        <v>548</v>
      </c>
    </row>
    <row r="28" spans="2:4" x14ac:dyDescent="0.25">
      <c r="B28" s="288"/>
      <c r="C28" s="284" t="s">
        <v>579</v>
      </c>
      <c r="D28" s="289" t="s">
        <v>493</v>
      </c>
    </row>
    <row r="29" spans="2:4" x14ac:dyDescent="0.25">
      <c r="B29" s="330">
        <v>17</v>
      </c>
      <c r="C29" s="331" t="s">
        <v>580</v>
      </c>
      <c r="D29" s="332" t="s">
        <v>581</v>
      </c>
    </row>
    <row r="30" spans="2:4" x14ac:dyDescent="0.25">
      <c r="B30" s="330"/>
      <c r="C30" s="331" t="e">
        <v>#N/A</v>
      </c>
      <c r="D30" s="332" t="s">
        <v>493</v>
      </c>
    </row>
    <row r="31" spans="2:4" x14ac:dyDescent="0.25">
      <c r="B31" s="283">
        <v>18</v>
      </c>
      <c r="C31" s="284" t="s">
        <v>582</v>
      </c>
      <c r="D31" s="285" t="s">
        <v>548</v>
      </c>
    </row>
    <row r="32" spans="2:4" ht="28.5" x14ac:dyDescent="0.25">
      <c r="B32" s="283">
        <v>19</v>
      </c>
      <c r="C32" s="284" t="s">
        <v>583</v>
      </c>
      <c r="D32" s="285" t="s">
        <v>584</v>
      </c>
    </row>
    <row r="33" spans="2:4" ht="28.5" x14ac:dyDescent="0.25">
      <c r="B33" s="283" t="s">
        <v>50</v>
      </c>
      <c r="C33" s="284" t="s">
        <v>585</v>
      </c>
      <c r="D33" s="285" t="s">
        <v>493</v>
      </c>
    </row>
    <row r="34" spans="2:4" ht="28.5" x14ac:dyDescent="0.25">
      <c r="B34" s="283" t="s">
        <v>52</v>
      </c>
      <c r="C34" s="284" t="s">
        <v>586</v>
      </c>
      <c r="D34" s="285" t="s">
        <v>493</v>
      </c>
    </row>
    <row r="35" spans="2:4" x14ac:dyDescent="0.25">
      <c r="B35" s="283">
        <v>21</v>
      </c>
      <c r="C35" s="284" t="s">
        <v>587</v>
      </c>
      <c r="D35" s="285" t="s">
        <v>584</v>
      </c>
    </row>
    <row r="36" spans="2:4" x14ac:dyDescent="0.25">
      <c r="B36" s="283">
        <v>22</v>
      </c>
      <c r="C36" s="284" t="s">
        <v>588</v>
      </c>
      <c r="D36" s="285" t="s">
        <v>589</v>
      </c>
    </row>
    <row r="37" spans="2:4" x14ac:dyDescent="0.25">
      <c r="B37" s="283">
        <v>23</v>
      </c>
      <c r="C37" s="284" t="s">
        <v>590</v>
      </c>
      <c r="D37" s="285" t="s">
        <v>591</v>
      </c>
    </row>
    <row r="38" spans="2:4" x14ac:dyDescent="0.25">
      <c r="B38" s="283">
        <v>24</v>
      </c>
      <c r="C38" s="284" t="s">
        <v>592</v>
      </c>
      <c r="D38" s="285" t="s">
        <v>548</v>
      </c>
    </row>
    <row r="39" spans="2:4" x14ac:dyDescent="0.25">
      <c r="B39" s="283">
        <v>25</v>
      </c>
      <c r="C39" s="284" t="s">
        <v>593</v>
      </c>
      <c r="D39" s="285" t="s">
        <v>548</v>
      </c>
    </row>
    <row r="40" spans="2:4" x14ac:dyDescent="0.25">
      <c r="B40" s="283">
        <v>26</v>
      </c>
      <c r="C40" s="284" t="s">
        <v>594</v>
      </c>
      <c r="D40" s="285" t="s">
        <v>548</v>
      </c>
    </row>
    <row r="41" spans="2:4" x14ac:dyDescent="0.25">
      <c r="B41" s="283">
        <v>27</v>
      </c>
      <c r="C41" s="284" t="s">
        <v>595</v>
      </c>
      <c r="D41" s="285" t="s">
        <v>548</v>
      </c>
    </row>
    <row r="42" spans="2:4" ht="28.5" x14ac:dyDescent="0.25">
      <c r="B42" s="283">
        <v>28</v>
      </c>
      <c r="C42" s="284" t="s">
        <v>596</v>
      </c>
      <c r="D42" s="285" t="s">
        <v>548</v>
      </c>
    </row>
    <row r="43" spans="2:4" ht="28.5" x14ac:dyDescent="0.25">
      <c r="B43" s="283">
        <v>29</v>
      </c>
      <c r="C43" s="284" t="s">
        <v>597</v>
      </c>
      <c r="D43" s="285" t="s">
        <v>548</v>
      </c>
    </row>
    <row r="44" spans="2:4" x14ac:dyDescent="0.25">
      <c r="B44" s="283">
        <v>30</v>
      </c>
      <c r="C44" s="284" t="s">
        <v>598</v>
      </c>
      <c r="D44" s="285" t="s">
        <v>584</v>
      </c>
    </row>
    <row r="45" spans="2:4" x14ac:dyDescent="0.25">
      <c r="B45" s="283">
        <v>31</v>
      </c>
      <c r="C45" s="284" t="s">
        <v>599</v>
      </c>
      <c r="D45" s="285" t="s">
        <v>548</v>
      </c>
    </row>
    <row r="46" spans="2:4" x14ac:dyDescent="0.25">
      <c r="B46" s="283">
        <v>32</v>
      </c>
      <c r="C46" s="284" t="s">
        <v>600</v>
      </c>
      <c r="D46" s="285" t="s">
        <v>548</v>
      </c>
    </row>
    <row r="47" spans="2:4" x14ac:dyDescent="0.25">
      <c r="B47" s="283">
        <v>33</v>
      </c>
      <c r="C47" s="284" t="s">
        <v>601</v>
      </c>
      <c r="D47" s="286" t="s">
        <v>548</v>
      </c>
    </row>
    <row r="48" spans="2:4" x14ac:dyDescent="0.25">
      <c r="B48" s="283">
        <v>34</v>
      </c>
      <c r="C48" s="284" t="s">
        <v>602</v>
      </c>
      <c r="D48" s="285" t="s">
        <v>548</v>
      </c>
    </row>
    <row r="49" spans="2:4" x14ac:dyDescent="0.25">
      <c r="B49" s="290" t="s">
        <v>603</v>
      </c>
      <c r="C49" s="284" t="s">
        <v>604</v>
      </c>
      <c r="D49" s="285" t="s">
        <v>493</v>
      </c>
    </row>
    <row r="50" spans="2:4" ht="28.5" x14ac:dyDescent="0.25">
      <c r="B50" s="290" t="s">
        <v>605</v>
      </c>
      <c r="C50" s="284" t="s">
        <v>606</v>
      </c>
      <c r="D50" s="285" t="s">
        <v>493</v>
      </c>
    </row>
    <row r="51" spans="2:4" ht="85.5" x14ac:dyDescent="0.25">
      <c r="B51" s="283">
        <v>35</v>
      </c>
      <c r="C51" s="284" t="s">
        <v>607</v>
      </c>
      <c r="D51" s="291" t="s">
        <v>613</v>
      </c>
    </row>
    <row r="52" spans="2:4" x14ac:dyDescent="0.25">
      <c r="B52" s="283">
        <v>36</v>
      </c>
      <c r="C52" s="284" t="s">
        <v>608</v>
      </c>
      <c r="D52" s="285" t="s">
        <v>584</v>
      </c>
    </row>
    <row r="53" spans="2:4" x14ac:dyDescent="0.25">
      <c r="B53" s="283">
        <v>37</v>
      </c>
      <c r="C53" s="284" t="s">
        <v>609</v>
      </c>
      <c r="D53" s="285" t="s">
        <v>548</v>
      </c>
    </row>
    <row r="54" spans="2:4" ht="15.75" thickBot="1" x14ac:dyDescent="0.3">
      <c r="B54" s="292" t="s">
        <v>610</v>
      </c>
      <c r="C54" s="284" t="s">
        <v>611</v>
      </c>
      <c r="D54" s="293" t="s">
        <v>493</v>
      </c>
    </row>
  </sheetData>
  <sheetProtection algorithmName="SHA-512" hashValue="dLnS6e5qlW8f+RNNQAits9hJ1FYJiknldMuakcWZGgoLm/Z0kHREYs9C2PRlX3J1fMbMn1WYxC3rgYWZf2pfEQ==" saltValue="0t3krB4l8CoJ4l/gtuTK2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4"/>
  <sheetViews>
    <sheetView showGridLines="0" topLeftCell="A5" workbookViewId="0">
      <selection activeCell="B20" sqref="B20"/>
    </sheetView>
  </sheetViews>
  <sheetFormatPr defaultRowHeight="15" x14ac:dyDescent="0.25"/>
  <cols>
    <col min="1" max="1" width="9.140625" style="36"/>
    <col min="2" max="2" width="7.5703125" style="41" bestFit="1" customWidth="1"/>
    <col min="3" max="3" width="61.5703125" style="41" customWidth="1"/>
    <col min="4" max="4" width="19.42578125" style="41" bestFit="1" customWidth="1"/>
    <col min="5" max="16384" width="9.140625" style="36"/>
  </cols>
  <sheetData>
    <row r="1" spans="1:4" ht="15.75" thickBot="1" x14ac:dyDescent="0.3">
      <c r="A1" s="3"/>
    </row>
    <row r="2" spans="1:4" ht="33" customHeight="1" thickBot="1" x14ac:dyDescent="0.3">
      <c r="B2" s="301" t="s">
        <v>364</v>
      </c>
      <c r="C2" s="302"/>
      <c r="D2" s="303"/>
    </row>
    <row r="3" spans="1:4" ht="15.75" x14ac:dyDescent="0.25">
      <c r="B3" s="44" t="s">
        <v>619</v>
      </c>
      <c r="C3" s="185"/>
      <c r="D3" s="186"/>
    </row>
    <row r="6" spans="1:4" ht="15.75" x14ac:dyDescent="0.25">
      <c r="B6" s="187"/>
      <c r="C6" s="187"/>
      <c r="D6" s="188" t="s">
        <v>145</v>
      </c>
    </row>
    <row r="7" spans="1:4" ht="30" x14ac:dyDescent="0.25">
      <c r="B7" s="187"/>
      <c r="C7" s="187"/>
      <c r="D7" s="189" t="s">
        <v>365</v>
      </c>
    </row>
    <row r="8" spans="1:4" x14ac:dyDescent="0.25">
      <c r="B8" s="190">
        <v>1</v>
      </c>
      <c r="C8" s="191" t="s">
        <v>366</v>
      </c>
      <c r="D8" s="166">
        <v>428760.83343649999</v>
      </c>
    </row>
    <row r="9" spans="1:4" ht="28.5" x14ac:dyDescent="0.25">
      <c r="B9" s="190">
        <v>2</v>
      </c>
      <c r="C9" s="191" t="s">
        <v>367</v>
      </c>
      <c r="D9" s="166">
        <v>-2.1996675059199333E-7</v>
      </c>
    </row>
    <row r="10" spans="1:4" ht="42.75" x14ac:dyDescent="0.25">
      <c r="B10" s="190">
        <v>3</v>
      </c>
      <c r="C10" s="191" t="s">
        <v>368</v>
      </c>
      <c r="D10" s="192">
        <v>0</v>
      </c>
    </row>
    <row r="11" spans="1:4" ht="28.5" x14ac:dyDescent="0.25">
      <c r="B11" s="190">
        <v>4</v>
      </c>
      <c r="C11" s="191" t="s">
        <v>369</v>
      </c>
      <c r="D11" s="192">
        <v>0</v>
      </c>
    </row>
    <row r="12" spans="1:4" ht="57" x14ac:dyDescent="0.25">
      <c r="B12" s="190">
        <v>5</v>
      </c>
      <c r="C12" s="191" t="s">
        <v>370</v>
      </c>
      <c r="D12" s="192">
        <v>0</v>
      </c>
    </row>
    <row r="13" spans="1:4" ht="28.5" x14ac:dyDescent="0.25">
      <c r="B13" s="190">
        <v>6</v>
      </c>
      <c r="C13" s="191" t="s">
        <v>371</v>
      </c>
      <c r="D13" s="192">
        <v>0</v>
      </c>
    </row>
    <row r="14" spans="1:4" x14ac:dyDescent="0.25">
      <c r="B14" s="190">
        <v>7</v>
      </c>
      <c r="C14" s="191" t="s">
        <v>372</v>
      </c>
      <c r="D14" s="192">
        <v>0</v>
      </c>
    </row>
    <row r="15" spans="1:4" x14ac:dyDescent="0.25">
      <c r="B15" s="190">
        <v>8</v>
      </c>
      <c r="C15" s="191" t="s">
        <v>373</v>
      </c>
      <c r="D15" s="166">
        <v>-1189.7407651699996</v>
      </c>
    </row>
    <row r="16" spans="1:4" x14ac:dyDescent="0.25">
      <c r="B16" s="190">
        <v>9</v>
      </c>
      <c r="C16" s="191" t="s">
        <v>374</v>
      </c>
      <c r="D16" s="193">
        <v>0</v>
      </c>
    </row>
    <row r="17" spans="2:4" ht="28.5" x14ac:dyDescent="0.25">
      <c r="B17" s="190">
        <v>10</v>
      </c>
      <c r="C17" s="191" t="s">
        <v>375</v>
      </c>
      <c r="D17" s="194">
        <v>0</v>
      </c>
    </row>
    <row r="18" spans="2:4" ht="42.75" x14ac:dyDescent="0.25">
      <c r="B18" s="190">
        <v>11</v>
      </c>
      <c r="C18" s="191" t="s">
        <v>376</v>
      </c>
      <c r="D18" s="194">
        <v>0</v>
      </c>
    </row>
    <row r="19" spans="2:4" ht="28.5" x14ac:dyDescent="0.25">
      <c r="B19" s="190" t="s">
        <v>634</v>
      </c>
      <c r="C19" s="191" t="s">
        <v>377</v>
      </c>
      <c r="D19" s="166">
        <v>-307308.61800469999</v>
      </c>
    </row>
    <row r="20" spans="2:4" ht="28.5" x14ac:dyDescent="0.25">
      <c r="B20" s="190" t="s">
        <v>378</v>
      </c>
      <c r="C20" s="191" t="s">
        <v>379</v>
      </c>
      <c r="D20" s="166">
        <v>0</v>
      </c>
    </row>
    <row r="21" spans="2:4" x14ac:dyDescent="0.25">
      <c r="B21" s="190">
        <v>12</v>
      </c>
      <c r="C21" s="191" t="s">
        <v>380</v>
      </c>
      <c r="D21" s="166">
        <v>-1407.2766501799924</v>
      </c>
    </row>
    <row r="22" spans="2:4" x14ac:dyDescent="0.25">
      <c r="B22" s="195">
        <v>13</v>
      </c>
      <c r="C22" s="196" t="s">
        <v>190</v>
      </c>
      <c r="D22" s="197">
        <v>118855.19801623002</v>
      </c>
    </row>
    <row r="24" spans="2:4" x14ac:dyDescent="0.25">
      <c r="B24" s="432" t="s">
        <v>633</v>
      </c>
    </row>
  </sheetData>
  <sheetProtection algorithmName="SHA-512" hashValue="2rU5tj42oINDKJap8PCwYBv3soFLKlMYyA6nEpQZS2d1NLwaYegA2/LWf9otbOBqm+seTKIJpVIo/Ai89/J9gQ==" saltValue="FHKVpJQmTKRvTA5kFmxe5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4"/>
  <sheetViews>
    <sheetView showGridLines="0" zoomScaleNormal="100" workbookViewId="0"/>
  </sheetViews>
  <sheetFormatPr defaultRowHeight="15" x14ac:dyDescent="0.25"/>
  <cols>
    <col min="1" max="1" width="9.140625" style="120"/>
    <col min="2" max="2" width="15.85546875" style="36" customWidth="1"/>
    <col min="3" max="3" width="47.5703125" style="40" customWidth="1"/>
    <col min="4" max="5" width="23.5703125" style="36" customWidth="1"/>
    <col min="6" max="8" width="9.140625" style="36"/>
    <col min="9" max="9" width="9.140625" style="253"/>
    <col min="10" max="16384" width="9.140625" style="36"/>
  </cols>
  <sheetData>
    <row r="1" spans="1:5" ht="15.75" thickBot="1" x14ac:dyDescent="0.3">
      <c r="A1" s="3"/>
    </row>
    <row r="2" spans="1:5" ht="15.75" thickBot="1" x14ac:dyDescent="0.3">
      <c r="B2" s="333" t="s">
        <v>381</v>
      </c>
      <c r="C2" s="334"/>
      <c r="D2" s="334"/>
      <c r="E2" s="335"/>
    </row>
    <row r="3" spans="1:5" x14ac:dyDescent="0.25">
      <c r="B3" s="44" t="s">
        <v>620</v>
      </c>
      <c r="C3" s="39"/>
      <c r="D3" s="68"/>
      <c r="E3" s="68"/>
    </row>
    <row r="4" spans="1:5" ht="28.5" customHeight="1" x14ac:dyDescent="0.25">
      <c r="B4" s="198"/>
      <c r="C4" s="199"/>
      <c r="D4" s="336" t="s">
        <v>382</v>
      </c>
      <c r="E4" s="337"/>
    </row>
    <row r="5" spans="1:5" x14ac:dyDescent="0.25">
      <c r="B5" s="338"/>
      <c r="C5" s="339"/>
      <c r="D5" s="200" t="s">
        <v>145</v>
      </c>
      <c r="E5" s="200" t="s">
        <v>146</v>
      </c>
    </row>
    <row r="6" spans="1:5" x14ac:dyDescent="0.25">
      <c r="B6" s="340"/>
      <c r="C6" s="341"/>
      <c r="D6" s="201">
        <f>Index!$C$2</f>
        <v>45382</v>
      </c>
      <c r="E6" s="201">
        <f>EOMONTH(D6,-3)</f>
        <v>45291</v>
      </c>
    </row>
    <row r="7" spans="1:5" x14ac:dyDescent="0.25">
      <c r="B7" s="202" t="s">
        <v>383</v>
      </c>
      <c r="C7" s="203"/>
      <c r="D7" s="204"/>
      <c r="E7" s="204"/>
    </row>
    <row r="8" spans="1:5" ht="42.75" x14ac:dyDescent="0.25">
      <c r="B8" s="205">
        <v>1</v>
      </c>
      <c r="C8" s="206" t="s">
        <v>384</v>
      </c>
      <c r="D8" s="207">
        <v>423295.31612530001</v>
      </c>
      <c r="E8" s="207">
        <v>420277.13496806001</v>
      </c>
    </row>
    <row r="9" spans="1:5" ht="57" x14ac:dyDescent="0.25">
      <c r="B9" s="208">
        <v>2</v>
      </c>
      <c r="C9" s="206" t="s">
        <v>385</v>
      </c>
      <c r="D9" s="207">
        <v>0</v>
      </c>
      <c r="E9" s="207">
        <v>0</v>
      </c>
    </row>
    <row r="10" spans="1:5" ht="42.75" x14ac:dyDescent="0.25">
      <c r="B10" s="208">
        <v>3</v>
      </c>
      <c r="C10" s="206" t="s">
        <v>386</v>
      </c>
      <c r="D10" s="207">
        <v>0</v>
      </c>
      <c r="E10" s="207">
        <v>0</v>
      </c>
    </row>
    <row r="11" spans="1:5" ht="28.5" x14ac:dyDescent="0.25">
      <c r="B11" s="208">
        <v>4</v>
      </c>
      <c r="C11" s="206" t="s">
        <v>387</v>
      </c>
      <c r="D11" s="207">
        <v>0</v>
      </c>
      <c r="E11" s="207">
        <v>0</v>
      </c>
    </row>
    <row r="12" spans="1:5" ht="28.5" x14ac:dyDescent="0.25">
      <c r="B12" s="208">
        <v>5</v>
      </c>
      <c r="C12" s="206" t="s">
        <v>388</v>
      </c>
      <c r="D12" s="207">
        <v>0</v>
      </c>
      <c r="E12" s="207">
        <v>0</v>
      </c>
    </row>
    <row r="13" spans="1:5" ht="28.5" x14ac:dyDescent="0.25">
      <c r="B13" s="205">
        <v>6</v>
      </c>
      <c r="C13" s="209" t="s">
        <v>389</v>
      </c>
      <c r="D13" s="207">
        <v>-57.360245130000003</v>
      </c>
      <c r="E13" s="207">
        <v>-24.856318010000003</v>
      </c>
    </row>
    <row r="14" spans="1:5" ht="42.75" x14ac:dyDescent="0.25">
      <c r="B14" s="210">
        <v>7</v>
      </c>
      <c r="C14" s="211" t="s">
        <v>390</v>
      </c>
      <c r="D14" s="207">
        <v>423237.95588016999</v>
      </c>
      <c r="E14" s="207">
        <v>420252.27865004999</v>
      </c>
    </row>
    <row r="15" spans="1:5" x14ac:dyDescent="0.25">
      <c r="B15" s="202" t="s">
        <v>391</v>
      </c>
      <c r="C15" s="203"/>
      <c r="D15" s="204"/>
      <c r="E15" s="212"/>
    </row>
    <row r="16" spans="1:5" ht="42.75" x14ac:dyDescent="0.25">
      <c r="B16" s="205">
        <v>8</v>
      </c>
      <c r="C16" s="206" t="s">
        <v>392</v>
      </c>
      <c r="D16" s="207">
        <v>0</v>
      </c>
      <c r="E16" s="207">
        <v>0</v>
      </c>
    </row>
    <row r="17" spans="2:5" ht="42.75" x14ac:dyDescent="0.25">
      <c r="B17" s="205" t="s">
        <v>393</v>
      </c>
      <c r="C17" s="213" t="s">
        <v>394</v>
      </c>
      <c r="D17" s="207">
        <v>0</v>
      </c>
      <c r="E17" s="207">
        <v>0</v>
      </c>
    </row>
    <row r="18" spans="2:5" ht="28.5" x14ac:dyDescent="0.25">
      <c r="B18" s="205">
        <v>9</v>
      </c>
      <c r="C18" s="214" t="s">
        <v>395</v>
      </c>
      <c r="D18" s="207">
        <v>2925.8601407600004</v>
      </c>
      <c r="E18" s="207">
        <v>3082.6019399299998</v>
      </c>
    </row>
    <row r="19" spans="2:5" ht="42.75" x14ac:dyDescent="0.25">
      <c r="B19" s="208" t="s">
        <v>396</v>
      </c>
      <c r="C19" s="213" t="s">
        <v>397</v>
      </c>
      <c r="D19" s="207">
        <v>0</v>
      </c>
      <c r="E19" s="207">
        <v>0</v>
      </c>
    </row>
    <row r="20" spans="2:5" ht="28.5" x14ac:dyDescent="0.25">
      <c r="B20" s="50" t="s">
        <v>398</v>
      </c>
      <c r="C20" s="213" t="s">
        <v>399</v>
      </c>
      <c r="D20" s="207">
        <v>0</v>
      </c>
      <c r="E20" s="207">
        <v>0</v>
      </c>
    </row>
    <row r="21" spans="2:5" ht="42.75" x14ac:dyDescent="0.25">
      <c r="B21" s="208">
        <v>10</v>
      </c>
      <c r="C21" s="215" t="s">
        <v>400</v>
      </c>
      <c r="D21" s="207">
        <v>0</v>
      </c>
      <c r="E21" s="207">
        <v>0</v>
      </c>
    </row>
    <row r="22" spans="2:5" ht="42.75" x14ac:dyDescent="0.25">
      <c r="B22" s="208" t="s">
        <v>401</v>
      </c>
      <c r="C22" s="215" t="s">
        <v>402</v>
      </c>
      <c r="D22" s="207">
        <v>0</v>
      </c>
      <c r="E22" s="207">
        <v>0</v>
      </c>
    </row>
    <row r="23" spans="2:5" ht="42.75" x14ac:dyDescent="0.25">
      <c r="B23" s="208" t="s">
        <v>403</v>
      </c>
      <c r="C23" s="215" t="s">
        <v>404</v>
      </c>
      <c r="D23" s="207">
        <v>0</v>
      </c>
      <c r="E23" s="207">
        <v>0</v>
      </c>
    </row>
    <row r="24" spans="2:5" ht="28.5" x14ac:dyDescent="0.25">
      <c r="B24" s="208">
        <v>11</v>
      </c>
      <c r="C24" s="209" t="s">
        <v>405</v>
      </c>
      <c r="D24" s="207">
        <v>0</v>
      </c>
      <c r="E24" s="207">
        <v>0</v>
      </c>
    </row>
    <row r="25" spans="2:5" ht="28.5" x14ac:dyDescent="0.25">
      <c r="B25" s="208">
        <v>12</v>
      </c>
      <c r="C25" s="209" t="s">
        <v>406</v>
      </c>
      <c r="D25" s="207">
        <v>0</v>
      </c>
      <c r="E25" s="207">
        <v>0</v>
      </c>
    </row>
    <row r="26" spans="2:5" x14ac:dyDescent="0.25">
      <c r="B26" s="216">
        <v>13</v>
      </c>
      <c r="C26" s="217" t="s">
        <v>407</v>
      </c>
      <c r="D26" s="218">
        <v>2925.8601407600004</v>
      </c>
      <c r="E26" s="218">
        <v>3082.6019399299998</v>
      </c>
    </row>
    <row r="27" spans="2:5" x14ac:dyDescent="0.25">
      <c r="B27" s="202" t="s">
        <v>408</v>
      </c>
      <c r="C27" s="203"/>
      <c r="D27" s="204"/>
      <c r="E27" s="212"/>
    </row>
    <row r="28" spans="2:5" ht="42.75" x14ac:dyDescent="0.25">
      <c r="B28" s="205">
        <v>14</v>
      </c>
      <c r="C28" s="206" t="s">
        <v>409</v>
      </c>
      <c r="D28" s="207">
        <v>0</v>
      </c>
      <c r="E28" s="207">
        <v>0</v>
      </c>
    </row>
    <row r="29" spans="2:5" ht="42.75" x14ac:dyDescent="0.25">
      <c r="B29" s="205">
        <v>15</v>
      </c>
      <c r="C29" s="209" t="s">
        <v>410</v>
      </c>
      <c r="D29" s="207">
        <v>0</v>
      </c>
      <c r="E29" s="207">
        <v>0</v>
      </c>
    </row>
    <row r="30" spans="2:5" ht="28.5" x14ac:dyDescent="0.25">
      <c r="B30" s="205">
        <v>16</v>
      </c>
      <c r="C30" s="209" t="s">
        <v>411</v>
      </c>
      <c r="D30" s="207">
        <v>0</v>
      </c>
      <c r="E30" s="207">
        <v>0</v>
      </c>
    </row>
    <row r="31" spans="2:5" ht="42.75" x14ac:dyDescent="0.25">
      <c r="B31" s="208" t="s">
        <v>412</v>
      </c>
      <c r="C31" s="206" t="s">
        <v>413</v>
      </c>
      <c r="D31" s="207">
        <v>0</v>
      </c>
      <c r="E31" s="207">
        <v>0</v>
      </c>
    </row>
    <row r="32" spans="2:5" x14ac:dyDescent="0.25">
      <c r="B32" s="208">
        <v>17</v>
      </c>
      <c r="C32" s="209" t="s">
        <v>414</v>
      </c>
      <c r="D32" s="207">
        <v>0</v>
      </c>
      <c r="E32" s="207">
        <v>0</v>
      </c>
    </row>
    <row r="33" spans="2:5" ht="42.75" x14ac:dyDescent="0.25">
      <c r="B33" s="208" t="s">
        <v>415</v>
      </c>
      <c r="C33" s="209" t="s">
        <v>416</v>
      </c>
      <c r="D33" s="207">
        <v>0</v>
      </c>
      <c r="E33" s="207">
        <v>0</v>
      </c>
    </row>
    <row r="34" spans="2:5" ht="28.5" x14ac:dyDescent="0.25">
      <c r="B34" s="216">
        <v>18</v>
      </c>
      <c r="C34" s="219" t="s">
        <v>417</v>
      </c>
      <c r="D34" s="218">
        <v>0</v>
      </c>
      <c r="E34" s="218">
        <v>0</v>
      </c>
    </row>
    <row r="35" spans="2:5" x14ac:dyDescent="0.25">
      <c r="B35" s="202" t="s">
        <v>418</v>
      </c>
      <c r="C35" s="203"/>
      <c r="D35" s="204"/>
      <c r="E35" s="212"/>
    </row>
    <row r="36" spans="2:5" x14ac:dyDescent="0.25">
      <c r="B36" s="205">
        <v>19</v>
      </c>
      <c r="C36" s="206" t="s">
        <v>419</v>
      </c>
      <c r="D36" s="207">
        <v>0</v>
      </c>
      <c r="E36" s="207">
        <v>0</v>
      </c>
    </row>
    <row r="37" spans="2:5" x14ac:dyDescent="0.25">
      <c r="B37" s="205">
        <v>20</v>
      </c>
      <c r="C37" s="206" t="s">
        <v>420</v>
      </c>
      <c r="D37" s="207">
        <v>0</v>
      </c>
      <c r="E37" s="207">
        <v>0</v>
      </c>
    </row>
    <row r="38" spans="2:5" ht="57" x14ac:dyDescent="0.25">
      <c r="B38" s="205">
        <v>21</v>
      </c>
      <c r="C38" s="206" t="s">
        <v>421</v>
      </c>
      <c r="D38" s="207">
        <v>0</v>
      </c>
      <c r="E38" s="207">
        <v>0</v>
      </c>
    </row>
    <row r="39" spans="2:5" x14ac:dyDescent="0.25">
      <c r="B39" s="216">
        <v>22</v>
      </c>
      <c r="C39" s="219" t="s">
        <v>156</v>
      </c>
      <c r="D39" s="218">
        <v>0</v>
      </c>
      <c r="E39" s="218">
        <v>0</v>
      </c>
    </row>
    <row r="40" spans="2:5" x14ac:dyDescent="0.25">
      <c r="B40" s="220" t="s">
        <v>422</v>
      </c>
      <c r="C40" s="221"/>
      <c r="D40" s="222"/>
      <c r="E40" s="212"/>
    </row>
    <row r="41" spans="2:5" ht="42.75" x14ac:dyDescent="0.25">
      <c r="B41" s="205" t="s">
        <v>635</v>
      </c>
      <c r="C41" s="191" t="s">
        <v>423</v>
      </c>
      <c r="D41" s="207">
        <v>-307308.61800469999</v>
      </c>
      <c r="E41" s="207">
        <v>0</v>
      </c>
    </row>
    <row r="42" spans="2:5" ht="42.75" x14ac:dyDescent="0.25">
      <c r="B42" s="205" t="s">
        <v>424</v>
      </c>
      <c r="C42" s="191" t="s">
        <v>425</v>
      </c>
      <c r="D42" s="207">
        <v>0</v>
      </c>
      <c r="E42" s="207">
        <v>0</v>
      </c>
    </row>
    <row r="43" spans="2:5" ht="28.5" x14ac:dyDescent="0.25">
      <c r="B43" s="205" t="s">
        <v>426</v>
      </c>
      <c r="C43" s="213" t="s">
        <v>427</v>
      </c>
      <c r="D43" s="207">
        <v>0</v>
      </c>
      <c r="E43" s="207">
        <v>0</v>
      </c>
    </row>
    <row r="44" spans="2:5" ht="28.5" x14ac:dyDescent="0.25">
      <c r="B44" s="205" t="s">
        <v>428</v>
      </c>
      <c r="C44" s="223" t="s">
        <v>429</v>
      </c>
      <c r="D44" s="207">
        <v>0</v>
      </c>
      <c r="E44" s="207">
        <v>0</v>
      </c>
    </row>
    <row r="45" spans="2:5" ht="42.75" x14ac:dyDescent="0.25">
      <c r="B45" s="205" t="s">
        <v>430</v>
      </c>
      <c r="C45" s="213" t="s">
        <v>431</v>
      </c>
      <c r="D45" s="207">
        <v>0</v>
      </c>
      <c r="E45" s="207">
        <v>0</v>
      </c>
    </row>
    <row r="46" spans="2:5" ht="28.5" x14ac:dyDescent="0.25">
      <c r="B46" s="205" t="s">
        <v>432</v>
      </c>
      <c r="C46" s="213" t="s">
        <v>433</v>
      </c>
      <c r="D46" s="207">
        <v>0</v>
      </c>
      <c r="E46" s="207">
        <v>0</v>
      </c>
    </row>
    <row r="47" spans="2:5" x14ac:dyDescent="0.25">
      <c r="B47" s="205" t="s">
        <v>434</v>
      </c>
      <c r="C47" s="213" t="s">
        <v>435</v>
      </c>
      <c r="D47" s="207">
        <v>0</v>
      </c>
      <c r="E47" s="207">
        <v>0</v>
      </c>
    </row>
    <row r="48" spans="2:5" ht="42.75" x14ac:dyDescent="0.25">
      <c r="B48" s="205" t="s">
        <v>436</v>
      </c>
      <c r="C48" s="223" t="s">
        <v>437</v>
      </c>
      <c r="D48" s="207">
        <v>0</v>
      </c>
      <c r="E48" s="207">
        <v>0</v>
      </c>
    </row>
    <row r="49" spans="2:5" ht="42.75" x14ac:dyDescent="0.25">
      <c r="B49" s="205" t="s">
        <v>438</v>
      </c>
      <c r="C49" s="223" t="s">
        <v>439</v>
      </c>
      <c r="D49" s="207">
        <v>0</v>
      </c>
      <c r="E49" s="207">
        <v>0</v>
      </c>
    </row>
    <row r="50" spans="2:5" ht="28.5" x14ac:dyDescent="0.25">
      <c r="B50" s="205" t="s">
        <v>440</v>
      </c>
      <c r="C50" s="213" t="s">
        <v>441</v>
      </c>
      <c r="D50" s="207">
        <v>0</v>
      </c>
      <c r="E50" s="207">
        <v>0</v>
      </c>
    </row>
    <row r="51" spans="2:5" x14ac:dyDescent="0.25">
      <c r="B51" s="216" t="s">
        <v>442</v>
      </c>
      <c r="C51" s="224" t="s">
        <v>443</v>
      </c>
      <c r="D51" s="218">
        <v>-307308.61800469999</v>
      </c>
      <c r="E51" s="225">
        <v>0</v>
      </c>
    </row>
    <row r="52" spans="2:5" x14ac:dyDescent="0.25">
      <c r="B52" s="202" t="s">
        <v>444</v>
      </c>
      <c r="C52" s="203"/>
      <c r="D52" s="204"/>
      <c r="E52" s="212"/>
    </row>
    <row r="53" spans="2:5" x14ac:dyDescent="0.25">
      <c r="B53" s="205">
        <v>23</v>
      </c>
      <c r="C53" s="226" t="s">
        <v>118</v>
      </c>
      <c r="D53" s="207">
        <v>19501.0621555</v>
      </c>
      <c r="E53" s="207">
        <v>19555.050568540002</v>
      </c>
    </row>
    <row r="54" spans="2:5" x14ac:dyDescent="0.25">
      <c r="B54" s="216">
        <v>24</v>
      </c>
      <c r="C54" s="227" t="s">
        <v>190</v>
      </c>
      <c r="D54" s="218">
        <v>118855.19801623002</v>
      </c>
      <c r="E54" s="218">
        <v>423334.88058997999</v>
      </c>
    </row>
    <row r="55" spans="2:5" x14ac:dyDescent="0.25">
      <c r="B55" s="202" t="s">
        <v>9</v>
      </c>
      <c r="C55" s="203"/>
      <c r="D55" s="204"/>
      <c r="E55" s="212"/>
    </row>
    <row r="56" spans="2:5" x14ac:dyDescent="0.25">
      <c r="B56" s="205">
        <v>25</v>
      </c>
      <c r="C56" s="228" t="s">
        <v>191</v>
      </c>
      <c r="D56" s="229">
        <v>0.16407412112373138</v>
      </c>
      <c r="E56" s="229">
        <v>4.6192864007064897E-2</v>
      </c>
    </row>
    <row r="57" spans="2:5" ht="42.75" x14ac:dyDescent="0.25">
      <c r="B57" s="50" t="s">
        <v>445</v>
      </c>
      <c r="C57" s="191" t="s">
        <v>446</v>
      </c>
      <c r="D57" s="229">
        <v>0.16407412112373138</v>
      </c>
      <c r="E57" s="229">
        <v>4.6192864007064897E-2</v>
      </c>
    </row>
    <row r="58" spans="2:5" ht="42.75" x14ac:dyDescent="0.25">
      <c r="B58" s="205" t="s">
        <v>447</v>
      </c>
      <c r="C58" s="206" t="s">
        <v>448</v>
      </c>
      <c r="D58" s="229">
        <v>0.16407412112373138</v>
      </c>
      <c r="E58" s="229">
        <v>4.6192864007064897E-2</v>
      </c>
    </row>
    <row r="59" spans="2:5" ht="28.5" x14ac:dyDescent="0.25">
      <c r="B59" s="205">
        <v>26</v>
      </c>
      <c r="C59" s="191" t="s">
        <v>449</v>
      </c>
      <c r="D59" s="207">
        <v>2.9999999999999997E-8</v>
      </c>
      <c r="E59" s="207">
        <v>2.9999999999999997E-8</v>
      </c>
    </row>
    <row r="60" spans="2:5" ht="42.75" x14ac:dyDescent="0.25">
      <c r="B60" s="205" t="s">
        <v>450</v>
      </c>
      <c r="C60" s="191" t="s">
        <v>451</v>
      </c>
      <c r="D60" s="207">
        <v>0</v>
      </c>
      <c r="E60" s="207">
        <v>0</v>
      </c>
    </row>
    <row r="61" spans="2:5" x14ac:dyDescent="0.25">
      <c r="B61" s="205" t="s">
        <v>452</v>
      </c>
      <c r="C61" s="191" t="s">
        <v>453</v>
      </c>
      <c r="D61" s="207">
        <v>0</v>
      </c>
      <c r="E61" s="207">
        <v>0</v>
      </c>
    </row>
    <row r="62" spans="2:5" ht="28.5" x14ac:dyDescent="0.25">
      <c r="B62" s="50">
        <v>27</v>
      </c>
      <c r="C62" s="191" t="s">
        <v>454</v>
      </c>
      <c r="D62" s="230">
        <v>0</v>
      </c>
      <c r="E62" s="230">
        <v>0</v>
      </c>
    </row>
    <row r="63" spans="2:5" x14ac:dyDescent="0.25">
      <c r="B63" s="205" t="s">
        <v>455</v>
      </c>
      <c r="C63" s="191" t="s">
        <v>203</v>
      </c>
      <c r="D63" s="230">
        <v>2.9999999999999997E-8</v>
      </c>
      <c r="E63" s="230">
        <v>2.9999999999999997E-8</v>
      </c>
    </row>
    <row r="64" spans="2:5" x14ac:dyDescent="0.25">
      <c r="B64" s="220" t="s">
        <v>456</v>
      </c>
      <c r="C64" s="221"/>
      <c r="D64" s="222"/>
      <c r="E64" s="212"/>
    </row>
    <row r="65" spans="2:5" ht="28.5" x14ac:dyDescent="0.25">
      <c r="B65" s="208" t="s">
        <v>457</v>
      </c>
      <c r="C65" s="209" t="s">
        <v>458</v>
      </c>
      <c r="D65" s="231">
        <v>0</v>
      </c>
      <c r="E65" s="232">
        <v>0</v>
      </c>
    </row>
    <row r="66" spans="2:5" x14ac:dyDescent="0.25">
      <c r="B66" s="233" t="s">
        <v>459</v>
      </c>
      <c r="C66" s="234"/>
      <c r="D66" s="234"/>
      <c r="E66" s="235"/>
    </row>
    <row r="67" spans="2:5" ht="57" x14ac:dyDescent="0.25">
      <c r="B67" s="50">
        <v>28</v>
      </c>
      <c r="C67" s="191" t="s">
        <v>460</v>
      </c>
      <c r="D67" s="231">
        <v>0</v>
      </c>
      <c r="E67" s="231">
        <v>0</v>
      </c>
    </row>
    <row r="68" spans="2:5" ht="71.25" x14ac:dyDescent="0.25">
      <c r="B68" s="50">
        <v>29</v>
      </c>
      <c r="C68" s="191" t="s">
        <v>461</v>
      </c>
      <c r="D68" s="236">
        <v>0</v>
      </c>
      <c r="E68" s="236">
        <v>0</v>
      </c>
    </row>
    <row r="69" spans="2:5" ht="99.75" x14ac:dyDescent="0.25">
      <c r="B69" s="50">
        <v>30</v>
      </c>
      <c r="C69" s="191" t="s">
        <v>462</v>
      </c>
      <c r="D69" s="194">
        <v>118855.19801623002</v>
      </c>
      <c r="E69" s="194">
        <v>423334.88058997999</v>
      </c>
    </row>
    <row r="70" spans="2:5" ht="99.75" x14ac:dyDescent="0.25">
      <c r="B70" s="50" t="s">
        <v>463</v>
      </c>
      <c r="C70" s="191" t="s">
        <v>464</v>
      </c>
      <c r="D70" s="237">
        <v>118855.19801623002</v>
      </c>
      <c r="E70" s="237">
        <v>423334.88058997999</v>
      </c>
    </row>
    <row r="71" spans="2:5" ht="99.75" x14ac:dyDescent="0.25">
      <c r="B71" s="50">
        <v>31</v>
      </c>
      <c r="C71" s="191" t="s">
        <v>465</v>
      </c>
      <c r="D71" s="230">
        <v>0.16407412112373138</v>
      </c>
      <c r="E71" s="230">
        <v>4.6192864007064897E-2</v>
      </c>
    </row>
    <row r="72" spans="2:5" ht="99.75" x14ac:dyDescent="0.25">
      <c r="B72" s="50" t="s">
        <v>466</v>
      </c>
      <c r="C72" s="191" t="s">
        <v>467</v>
      </c>
      <c r="D72" s="230">
        <v>0.16407412112373138</v>
      </c>
      <c r="E72" s="230">
        <v>4.6192864007064897E-2</v>
      </c>
    </row>
    <row r="74" spans="2:5" x14ac:dyDescent="0.25">
      <c r="B74" s="433" t="s">
        <v>633</v>
      </c>
    </row>
  </sheetData>
  <sheetProtection algorithmName="SHA-512" hashValue="bi741GF7/gMi6r6dvqTpov+UtrnKdkf6I/pQ110oaqdwwYbhhD8N3+IULdNIqkkhkbcwuvesdf1gh4noh45n7A==" saltValue="uEFo4VDq+eKkYTqYsUvmhg=="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D8" sqref="D8"/>
    </sheetView>
  </sheetViews>
  <sheetFormatPr defaultRowHeight="15" x14ac:dyDescent="0.25"/>
  <cols>
    <col min="1" max="1" width="9.140625" style="120"/>
    <col min="2" max="2" width="11.85546875" style="41" customWidth="1"/>
    <col min="3" max="3" width="41.140625" style="238" customWidth="1"/>
    <col min="4" max="4" width="31.42578125" style="41" bestFit="1" customWidth="1"/>
    <col min="5" max="16384" width="9.140625" style="36"/>
  </cols>
  <sheetData>
    <row r="1" spans="1:4" ht="15.75" thickBot="1" x14ac:dyDescent="0.3">
      <c r="A1" s="3"/>
    </row>
    <row r="2" spans="1:4" ht="29.25" customHeight="1" thickBot="1" x14ac:dyDescent="0.3">
      <c r="B2" s="333" t="s">
        <v>468</v>
      </c>
      <c r="C2" s="334"/>
      <c r="D2" s="335"/>
    </row>
    <row r="3" spans="1:4" x14ac:dyDescent="0.25">
      <c r="B3" s="44" t="s">
        <v>621</v>
      </c>
    </row>
    <row r="6" spans="1:4" x14ac:dyDescent="0.25">
      <c r="B6" s="239"/>
      <c r="C6" s="240"/>
      <c r="D6" s="241" t="s">
        <v>145</v>
      </c>
    </row>
    <row r="7" spans="1:4" ht="29.25" x14ac:dyDescent="0.25">
      <c r="B7" s="242"/>
      <c r="C7" s="243"/>
      <c r="D7" s="244" t="s">
        <v>382</v>
      </c>
    </row>
    <row r="8" spans="1:4" ht="57" x14ac:dyDescent="0.25">
      <c r="A8" s="120" t="s">
        <v>493</v>
      </c>
      <c r="B8" s="245" t="s">
        <v>469</v>
      </c>
      <c r="C8" s="246" t="s">
        <v>470</v>
      </c>
      <c r="D8" s="247">
        <v>115986.69812060001</v>
      </c>
    </row>
    <row r="9" spans="1:4" x14ac:dyDescent="0.25">
      <c r="A9" s="120" t="s">
        <v>623</v>
      </c>
      <c r="B9" s="248" t="s">
        <v>471</v>
      </c>
      <c r="C9" s="249" t="s">
        <v>472</v>
      </c>
      <c r="D9" s="247">
        <v>0</v>
      </c>
    </row>
    <row r="10" spans="1:4" x14ac:dyDescent="0.25">
      <c r="A10" s="120" t="s">
        <v>493</v>
      </c>
      <c r="B10" s="248" t="s">
        <v>473</v>
      </c>
      <c r="C10" s="249" t="s">
        <v>474</v>
      </c>
      <c r="D10" s="247">
        <v>115986.69812060001</v>
      </c>
    </row>
    <row r="11" spans="1:4" x14ac:dyDescent="0.25">
      <c r="A11" s="120" t="s">
        <v>624</v>
      </c>
      <c r="B11" s="248" t="s">
        <v>475</v>
      </c>
      <c r="C11" s="249" t="s">
        <v>476</v>
      </c>
      <c r="D11" s="247">
        <v>0</v>
      </c>
    </row>
    <row r="12" spans="1:4" x14ac:dyDescent="0.25">
      <c r="A12" s="120" t="s">
        <v>625</v>
      </c>
      <c r="B12" s="248" t="s">
        <v>477</v>
      </c>
      <c r="C12" s="249" t="s">
        <v>478</v>
      </c>
      <c r="D12" s="247">
        <v>48143.004999330005</v>
      </c>
    </row>
    <row r="13" spans="1:4" ht="71.25" x14ac:dyDescent="0.25">
      <c r="A13" s="120" t="s">
        <v>626</v>
      </c>
      <c r="B13" s="248" t="s">
        <v>479</v>
      </c>
      <c r="C13" s="249" t="s">
        <v>480</v>
      </c>
      <c r="D13" s="247">
        <v>0</v>
      </c>
    </row>
    <row r="14" spans="1:4" x14ac:dyDescent="0.25">
      <c r="A14" s="120" t="s">
        <v>627</v>
      </c>
      <c r="B14" s="248" t="s">
        <v>481</v>
      </c>
      <c r="C14" s="249" t="s">
        <v>158</v>
      </c>
      <c r="D14" s="247">
        <v>50021.965772620002</v>
      </c>
    </row>
    <row r="15" spans="1:4" x14ac:dyDescent="0.25">
      <c r="A15" s="120" t="s">
        <v>628</v>
      </c>
      <c r="B15" s="248" t="s">
        <v>482</v>
      </c>
      <c r="C15" s="249" t="s">
        <v>483</v>
      </c>
      <c r="D15" s="247">
        <v>15929.101716319999</v>
      </c>
    </row>
    <row r="16" spans="1:4" x14ac:dyDescent="0.25">
      <c r="A16" s="120" t="s">
        <v>629</v>
      </c>
      <c r="B16" s="248" t="s">
        <v>484</v>
      </c>
      <c r="C16" s="249" t="s">
        <v>157</v>
      </c>
      <c r="D16" s="247">
        <v>1327.9157041400001</v>
      </c>
    </row>
    <row r="17" spans="1:4" x14ac:dyDescent="0.25">
      <c r="A17" s="120" t="s">
        <v>630</v>
      </c>
      <c r="B17" s="248" t="s">
        <v>485</v>
      </c>
      <c r="C17" s="250" t="s">
        <v>486</v>
      </c>
      <c r="D17" s="247">
        <v>0</v>
      </c>
    </row>
    <row r="18" spans="1:4" x14ac:dyDescent="0.25">
      <c r="A18" s="120" t="s">
        <v>631</v>
      </c>
      <c r="B18" s="248" t="s">
        <v>487</v>
      </c>
      <c r="C18" s="249" t="s">
        <v>155</v>
      </c>
      <c r="D18" s="247">
        <v>153.17304084</v>
      </c>
    </row>
    <row r="19" spans="1:4" ht="42.75" x14ac:dyDescent="0.25">
      <c r="A19" s="120" t="s">
        <v>632</v>
      </c>
      <c r="B19" s="248" t="s">
        <v>488</v>
      </c>
      <c r="C19" s="249" t="s">
        <v>489</v>
      </c>
      <c r="D19" s="247">
        <v>411.53688735000003</v>
      </c>
    </row>
  </sheetData>
  <sheetProtection algorithmName="SHA-512" hashValue="DyeyrLrqvh4ufDQSt0HtB3KR1b6zi1dE5a1u9NvoSQu96qJlO5I5bmF5mPSo0aZzp5HjeW3AO6wmVHndOYI7bQ==" saltValue="+dBtX3MXN1vPIF7TM+Mrn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heetViews>
  <sheetFormatPr defaultRowHeight="15" x14ac:dyDescent="0.25"/>
  <cols>
    <col min="1" max="2" width="9.140625" style="36"/>
    <col min="3" max="3" width="47.7109375" style="36" customWidth="1"/>
    <col min="4" max="11" width="12.28515625" style="36" customWidth="1"/>
    <col min="12" max="16384" width="9.140625" style="36"/>
  </cols>
  <sheetData>
    <row r="1" spans="1:11" ht="15.75" thickBot="1" x14ac:dyDescent="0.3">
      <c r="A1" s="3"/>
    </row>
    <row r="2" spans="1:11" ht="18.75" thickBot="1" x14ac:dyDescent="0.3">
      <c r="B2" s="298" t="s">
        <v>215</v>
      </c>
      <c r="C2" s="299"/>
      <c r="D2" s="299"/>
      <c r="E2" s="299"/>
      <c r="F2" s="299"/>
      <c r="G2" s="299"/>
      <c r="H2" s="300"/>
      <c r="I2" s="68"/>
      <c r="J2" s="68"/>
      <c r="K2" s="68"/>
    </row>
    <row r="3" spans="1:11" x14ac:dyDescent="0.25">
      <c r="B3" s="44" t="s">
        <v>622</v>
      </c>
      <c r="C3" s="68"/>
      <c r="D3" s="68"/>
      <c r="E3" s="68"/>
      <c r="F3" s="68"/>
      <c r="G3" s="70"/>
      <c r="H3" s="71"/>
      <c r="I3" s="71"/>
      <c r="J3" s="71"/>
      <c r="K3" s="71"/>
    </row>
    <row r="4" spans="1:11" x14ac:dyDescent="0.25">
      <c r="B4" s="72" t="s">
        <v>216</v>
      </c>
      <c r="C4" s="73"/>
      <c r="D4" s="41"/>
      <c r="E4" s="41"/>
      <c r="F4" s="41"/>
      <c r="G4" s="70"/>
      <c r="H4" s="71"/>
      <c r="I4" s="71"/>
      <c r="J4" s="71"/>
      <c r="K4" s="71"/>
    </row>
    <row r="5" spans="1:11" ht="15.75" thickBot="1" x14ac:dyDescent="0.3">
      <c r="B5" s="41"/>
      <c r="C5" s="74"/>
      <c r="D5" s="41"/>
      <c r="E5" s="41"/>
      <c r="F5" s="41"/>
      <c r="G5" s="41"/>
      <c r="H5" s="41"/>
      <c r="I5" s="41"/>
      <c r="J5" s="41"/>
      <c r="K5" s="41"/>
    </row>
    <row r="6" spans="1:11" ht="15.75" thickBot="1" x14ac:dyDescent="0.3">
      <c r="B6" s="69" t="s">
        <v>24</v>
      </c>
      <c r="C6" s="41"/>
      <c r="D6" s="75" t="s">
        <v>145</v>
      </c>
      <c r="E6" s="75" t="s">
        <v>146</v>
      </c>
      <c r="F6" s="75" t="s">
        <v>147</v>
      </c>
      <c r="G6" s="75" t="s">
        <v>148</v>
      </c>
      <c r="H6" s="75" t="s">
        <v>149</v>
      </c>
      <c r="I6" s="75" t="s">
        <v>150</v>
      </c>
      <c r="J6" s="75" t="s">
        <v>151</v>
      </c>
      <c r="K6" s="75" t="s">
        <v>152</v>
      </c>
    </row>
    <row r="7" spans="1:11" ht="15.75" thickBot="1" x14ac:dyDescent="0.3">
      <c r="B7" s="41"/>
      <c r="C7" s="41"/>
      <c r="D7" s="356" t="s">
        <v>217</v>
      </c>
      <c r="E7" s="356"/>
      <c r="F7" s="356"/>
      <c r="G7" s="356"/>
      <c r="H7" s="356" t="s">
        <v>218</v>
      </c>
      <c r="I7" s="356"/>
      <c r="J7" s="356"/>
      <c r="K7" s="356"/>
    </row>
    <row r="8" spans="1:11" ht="15.75" thickBot="1" x14ac:dyDescent="0.3">
      <c r="B8" s="76" t="s">
        <v>219</v>
      </c>
      <c r="C8" s="77" t="s">
        <v>220</v>
      </c>
      <c r="D8" s="78">
        <f>Index!$C$2</f>
        <v>45382</v>
      </c>
      <c r="E8" s="254">
        <f>EOMONTH(D8,-3)</f>
        <v>45291</v>
      </c>
      <c r="F8" s="254">
        <f t="shared" ref="F8:G8" si="0">EOMONTH(E8,-3)</f>
        <v>45199</v>
      </c>
      <c r="G8" s="254">
        <f t="shared" si="0"/>
        <v>45107</v>
      </c>
      <c r="H8" s="78">
        <f>Index!$C$2</f>
        <v>45382</v>
      </c>
      <c r="I8" s="254">
        <f>EOMONTH(H8,-3)</f>
        <v>45291</v>
      </c>
      <c r="J8" s="254">
        <f t="shared" ref="J8:K8" si="1">EOMONTH(I8,-3)</f>
        <v>45199</v>
      </c>
      <c r="K8" s="254">
        <f t="shared" si="1"/>
        <v>45107</v>
      </c>
    </row>
    <row r="9" spans="1:11" ht="15.75" thickBot="1" x14ac:dyDescent="0.3">
      <c r="B9" s="76" t="s">
        <v>221</v>
      </c>
      <c r="C9" s="77" t="s">
        <v>222</v>
      </c>
      <c r="D9" s="79"/>
      <c r="E9" s="80"/>
      <c r="F9" s="80"/>
      <c r="G9" s="80"/>
      <c r="H9" s="80"/>
      <c r="I9" s="80"/>
      <c r="J9" s="80"/>
      <c r="K9" s="80"/>
    </row>
    <row r="10" spans="1:11" ht="15.75" thickBot="1" x14ac:dyDescent="0.3">
      <c r="B10" s="357" t="s">
        <v>223</v>
      </c>
      <c r="C10" s="358"/>
      <c r="D10" s="359"/>
      <c r="E10" s="359"/>
      <c r="F10" s="359"/>
      <c r="G10" s="359"/>
      <c r="H10" s="359"/>
      <c r="I10" s="359"/>
      <c r="J10" s="359"/>
      <c r="K10" s="360"/>
    </row>
    <row r="11" spans="1:11" ht="29.25" thickBot="1" x14ac:dyDescent="0.3">
      <c r="B11" s="81">
        <v>1</v>
      </c>
      <c r="C11" s="82" t="s">
        <v>224</v>
      </c>
      <c r="D11" s="361"/>
      <c r="E11" s="362"/>
      <c r="F11" s="362"/>
      <c r="G11" s="363"/>
      <c r="H11" s="58">
        <v>18292.986134629999</v>
      </c>
      <c r="I11" s="58">
        <v>27287.623663223334</v>
      </c>
      <c r="J11" s="58">
        <v>18844.055747973332</v>
      </c>
      <c r="K11" s="58">
        <v>18496.86631942333</v>
      </c>
    </row>
    <row r="12" spans="1:11" ht="15.75" thickBot="1" x14ac:dyDescent="0.3">
      <c r="B12" s="364" t="s">
        <v>225</v>
      </c>
      <c r="C12" s="365"/>
      <c r="D12" s="83"/>
      <c r="E12" s="83"/>
      <c r="F12" s="83"/>
      <c r="G12" s="83"/>
      <c r="H12" s="83"/>
      <c r="I12" s="83"/>
      <c r="J12" s="83"/>
      <c r="K12" s="83"/>
    </row>
    <row r="13" spans="1:11" ht="15.75" thickBot="1" x14ac:dyDescent="0.3">
      <c r="B13" s="81">
        <v>2</v>
      </c>
      <c r="C13" s="82" t="s">
        <v>226</v>
      </c>
      <c r="D13" s="84">
        <v>130.53156914333334</v>
      </c>
      <c r="E13" s="84">
        <v>134.15980494666667</v>
      </c>
      <c r="F13" s="84">
        <v>129.00559696666667</v>
      </c>
      <c r="G13" s="84">
        <v>133.21352485333333</v>
      </c>
      <c r="H13" s="84">
        <v>13.053156916666667</v>
      </c>
      <c r="I13" s="84">
        <v>13.415980496666668</v>
      </c>
      <c r="J13" s="84">
        <v>12.900559696666669</v>
      </c>
      <c r="K13" s="84">
        <v>13.321352486666667</v>
      </c>
    </row>
    <row r="14" spans="1:11" ht="15.75" thickBot="1" x14ac:dyDescent="0.3">
      <c r="B14" s="81">
        <v>3</v>
      </c>
      <c r="C14" s="85" t="s">
        <v>227</v>
      </c>
      <c r="D14" s="84">
        <v>0</v>
      </c>
      <c r="E14" s="84">
        <v>0</v>
      </c>
      <c r="F14" s="84">
        <v>0</v>
      </c>
      <c r="G14" s="84">
        <v>0</v>
      </c>
      <c r="H14" s="84">
        <v>0</v>
      </c>
      <c r="I14" s="84">
        <v>0</v>
      </c>
      <c r="J14" s="84">
        <v>0</v>
      </c>
      <c r="K14" s="84">
        <v>0</v>
      </c>
    </row>
    <row r="15" spans="1:11" ht="15.75" thickBot="1" x14ac:dyDescent="0.3">
      <c r="B15" s="81">
        <v>4</v>
      </c>
      <c r="C15" s="85" t="s">
        <v>228</v>
      </c>
      <c r="D15" s="84">
        <v>130.53156914333334</v>
      </c>
      <c r="E15" s="84">
        <v>134.15980494666667</v>
      </c>
      <c r="F15" s="84">
        <v>129.00559696666667</v>
      </c>
      <c r="G15" s="84">
        <v>133.21352485333333</v>
      </c>
      <c r="H15" s="84">
        <v>13.053156916666667</v>
      </c>
      <c r="I15" s="84">
        <v>13.415980496666668</v>
      </c>
      <c r="J15" s="84">
        <v>12.900559696666669</v>
      </c>
      <c r="K15" s="84">
        <v>13.321352486666667</v>
      </c>
    </row>
    <row r="16" spans="1:11" ht="15.75" thickBot="1" x14ac:dyDescent="0.3">
      <c r="B16" s="81">
        <v>5</v>
      </c>
      <c r="C16" s="82" t="s">
        <v>229</v>
      </c>
      <c r="D16" s="84">
        <v>4422.5791292266667</v>
      </c>
      <c r="E16" s="84">
        <v>242.11171700333333</v>
      </c>
      <c r="F16" s="84">
        <v>0.54330051333333329</v>
      </c>
      <c r="G16" s="84">
        <v>16210.035915789998</v>
      </c>
      <c r="H16" s="84">
        <v>4422.2645496566656</v>
      </c>
      <c r="I16" s="84">
        <v>241.85297409666666</v>
      </c>
      <c r="J16" s="84">
        <v>0.21732020666666665</v>
      </c>
      <c r="K16" s="84">
        <v>16209.642865483333</v>
      </c>
    </row>
    <row r="17" spans="2:11" ht="29.25" thickBot="1" x14ac:dyDescent="0.3">
      <c r="B17" s="81">
        <v>6</v>
      </c>
      <c r="C17" s="86" t="s">
        <v>230</v>
      </c>
      <c r="D17" s="84">
        <v>0</v>
      </c>
      <c r="E17" s="84">
        <v>0</v>
      </c>
      <c r="F17" s="84">
        <v>0</v>
      </c>
      <c r="G17" s="84">
        <v>0</v>
      </c>
      <c r="H17" s="84">
        <v>0</v>
      </c>
      <c r="I17" s="84">
        <v>0</v>
      </c>
      <c r="J17" s="84">
        <v>0</v>
      </c>
      <c r="K17" s="84">
        <v>0</v>
      </c>
    </row>
    <row r="18" spans="2:11" ht="15.75" thickBot="1" x14ac:dyDescent="0.3">
      <c r="B18" s="87">
        <v>7</v>
      </c>
      <c r="C18" s="88" t="s">
        <v>231</v>
      </c>
      <c r="D18" s="84">
        <v>3498.5886306499997</v>
      </c>
      <c r="E18" s="84">
        <v>242.11171700333333</v>
      </c>
      <c r="F18" s="84">
        <v>0.54330051333333329</v>
      </c>
      <c r="G18" s="84">
        <v>16210.035915789998</v>
      </c>
      <c r="H18" s="84">
        <v>3498.2740510799999</v>
      </c>
      <c r="I18" s="84">
        <v>241.85297409666666</v>
      </c>
      <c r="J18" s="84">
        <v>0.21732020666666665</v>
      </c>
      <c r="K18" s="84">
        <v>16209.642865483333</v>
      </c>
    </row>
    <row r="19" spans="2:11" ht="15.75" thickBot="1" x14ac:dyDescent="0.3">
      <c r="B19" s="89">
        <v>8</v>
      </c>
      <c r="C19" s="88" t="s">
        <v>232</v>
      </c>
      <c r="D19" s="84">
        <v>923.99049857666671</v>
      </c>
      <c r="E19" s="84">
        <v>0</v>
      </c>
      <c r="F19" s="84">
        <v>0</v>
      </c>
      <c r="G19" s="84">
        <v>0</v>
      </c>
      <c r="H19" s="84">
        <v>923.99049857666671</v>
      </c>
      <c r="I19" s="84">
        <v>0</v>
      </c>
      <c r="J19" s="84">
        <v>0</v>
      </c>
      <c r="K19" s="84">
        <v>0</v>
      </c>
    </row>
    <row r="20" spans="2:11" ht="15.75" thickBot="1" x14ac:dyDescent="0.3">
      <c r="B20" s="89">
        <v>9</v>
      </c>
      <c r="C20" s="88" t="s">
        <v>233</v>
      </c>
      <c r="D20" s="90"/>
      <c r="E20" s="90"/>
      <c r="F20" s="90"/>
      <c r="G20" s="90"/>
      <c r="H20" s="91">
        <v>0</v>
      </c>
      <c r="I20" s="91">
        <v>0</v>
      </c>
      <c r="J20" s="91">
        <v>0</v>
      </c>
      <c r="K20" s="91">
        <v>0</v>
      </c>
    </row>
    <row r="21" spans="2:11" ht="15.75" thickBot="1" x14ac:dyDescent="0.3">
      <c r="B21" s="81">
        <v>10</v>
      </c>
      <c r="C21" s="82" t="s">
        <v>234</v>
      </c>
      <c r="D21" s="84">
        <v>0</v>
      </c>
      <c r="E21" s="84">
        <v>18045.181469916668</v>
      </c>
      <c r="F21" s="84">
        <v>1370.0231016933335</v>
      </c>
      <c r="G21" s="84">
        <v>37.866667126666663</v>
      </c>
      <c r="H21" s="84">
        <v>0</v>
      </c>
      <c r="I21" s="84">
        <v>18045.181469916668</v>
      </c>
      <c r="J21" s="84">
        <v>1369.6137880633335</v>
      </c>
      <c r="K21" s="84">
        <v>37.866667126666663</v>
      </c>
    </row>
    <row r="22" spans="2:11" ht="29.25" thickBot="1" x14ac:dyDescent="0.3">
      <c r="B22" s="81">
        <v>11</v>
      </c>
      <c r="C22" s="85" t="s">
        <v>235</v>
      </c>
      <c r="D22" s="84">
        <v>0</v>
      </c>
      <c r="E22" s="84">
        <v>127.99615070666667</v>
      </c>
      <c r="F22" s="84">
        <v>0</v>
      </c>
      <c r="G22" s="84">
        <v>0</v>
      </c>
      <c r="H22" s="84">
        <v>0</v>
      </c>
      <c r="I22" s="84">
        <v>127.99615070666667</v>
      </c>
      <c r="J22" s="84">
        <v>0</v>
      </c>
      <c r="K22" s="84">
        <v>0</v>
      </c>
    </row>
    <row r="23" spans="2:11" ht="29.25" thickBot="1" x14ac:dyDescent="0.3">
      <c r="B23" s="81">
        <v>12</v>
      </c>
      <c r="C23" s="85" t="s">
        <v>236</v>
      </c>
      <c r="D23" s="295">
        <v>0</v>
      </c>
      <c r="E23" s="295">
        <v>17917.185319209999</v>
      </c>
      <c r="F23" s="295">
        <v>1369.4355092800001</v>
      </c>
      <c r="G23" s="295">
        <v>37.866667126666663</v>
      </c>
      <c r="H23" s="295">
        <v>0</v>
      </c>
      <c r="I23" s="84">
        <v>17917.185319209999</v>
      </c>
      <c r="J23" s="295">
        <v>1369.4355092800001</v>
      </c>
      <c r="K23" s="295">
        <v>37.866667126666663</v>
      </c>
    </row>
    <row r="24" spans="2:11" ht="15.75" thickBot="1" x14ac:dyDescent="0.3">
      <c r="B24" s="81">
        <v>13</v>
      </c>
      <c r="C24" s="85" t="s">
        <v>237</v>
      </c>
      <c r="D24" s="84">
        <v>0</v>
      </c>
      <c r="E24" s="84">
        <v>0</v>
      </c>
      <c r="F24" s="84">
        <v>0.58759241333333334</v>
      </c>
      <c r="G24" s="84">
        <v>0</v>
      </c>
      <c r="H24" s="84">
        <v>0</v>
      </c>
      <c r="I24" s="84">
        <v>0</v>
      </c>
      <c r="J24" s="84">
        <v>0.17827878333333333</v>
      </c>
      <c r="K24" s="84">
        <v>0</v>
      </c>
    </row>
    <row r="25" spans="2:11" ht="15.75" thickBot="1" x14ac:dyDescent="0.3">
      <c r="B25" s="81">
        <v>14</v>
      </c>
      <c r="C25" s="82" t="s">
        <v>238</v>
      </c>
      <c r="D25" s="84">
        <v>0</v>
      </c>
      <c r="E25" s="84">
        <v>0</v>
      </c>
      <c r="F25" s="84">
        <v>0</v>
      </c>
      <c r="G25" s="84">
        <v>0</v>
      </c>
      <c r="H25" s="84">
        <v>0</v>
      </c>
      <c r="I25" s="84">
        <v>0</v>
      </c>
      <c r="J25" s="84">
        <v>0</v>
      </c>
      <c r="K25" s="84">
        <v>0</v>
      </c>
    </row>
    <row r="26" spans="2:11" ht="15.75" thickBot="1" x14ac:dyDescent="0.3">
      <c r="B26" s="81">
        <v>15</v>
      </c>
      <c r="C26" s="82" t="s">
        <v>239</v>
      </c>
      <c r="D26" s="84">
        <v>0</v>
      </c>
      <c r="E26" s="84">
        <v>0</v>
      </c>
      <c r="F26" s="84">
        <v>0</v>
      </c>
      <c r="G26" s="84">
        <v>0</v>
      </c>
      <c r="H26" s="84">
        <v>0</v>
      </c>
      <c r="I26" s="84">
        <v>0</v>
      </c>
      <c r="J26" s="84">
        <v>0</v>
      </c>
      <c r="K26" s="84">
        <v>0</v>
      </c>
    </row>
    <row r="27" spans="2:11" ht="15.75" thickBot="1" x14ac:dyDescent="0.3">
      <c r="B27" s="92">
        <v>16</v>
      </c>
      <c r="C27" s="93" t="s">
        <v>240</v>
      </c>
      <c r="D27" s="94"/>
      <c r="E27" s="94"/>
      <c r="F27" s="94"/>
      <c r="G27" s="94"/>
      <c r="H27" s="84">
        <v>4435.3177065733335</v>
      </c>
      <c r="I27" s="84">
        <v>18300.450424510003</v>
      </c>
      <c r="J27" s="84">
        <v>1382.7316679666667</v>
      </c>
      <c r="K27" s="84">
        <v>16260.830885096664</v>
      </c>
    </row>
    <row r="28" spans="2:11" ht="15.75" thickBot="1" x14ac:dyDescent="0.3">
      <c r="B28" s="95" t="s">
        <v>241</v>
      </c>
      <c r="C28" s="83"/>
      <c r="D28" s="83"/>
      <c r="E28" s="83"/>
      <c r="F28" s="83"/>
      <c r="G28" s="83"/>
      <c r="H28" s="83"/>
      <c r="I28" s="83"/>
      <c r="J28" s="83"/>
      <c r="K28" s="83"/>
    </row>
    <row r="29" spans="2:11" ht="15.75" thickBot="1" x14ac:dyDescent="0.3">
      <c r="B29" s="81">
        <v>17</v>
      </c>
      <c r="C29" s="96" t="s">
        <v>242</v>
      </c>
      <c r="D29" s="58">
        <v>0</v>
      </c>
      <c r="E29" s="58">
        <v>0</v>
      </c>
      <c r="F29" s="58">
        <v>0</v>
      </c>
      <c r="G29" s="58">
        <v>0</v>
      </c>
      <c r="H29" s="97">
        <v>0</v>
      </c>
      <c r="I29" s="97">
        <v>0</v>
      </c>
      <c r="J29" s="97">
        <v>0</v>
      </c>
      <c r="K29" s="97">
        <v>0</v>
      </c>
    </row>
    <row r="30" spans="2:11" ht="29.25" thickBot="1" x14ac:dyDescent="0.3">
      <c r="B30" s="81">
        <v>18</v>
      </c>
      <c r="C30" s="96" t="s">
        <v>243</v>
      </c>
      <c r="D30" s="58">
        <v>7872.068834343333</v>
      </c>
      <c r="E30" s="58">
        <v>10736.130133103334</v>
      </c>
      <c r="F30" s="58">
        <v>5356.8874489900008</v>
      </c>
      <c r="G30" s="58">
        <v>11837.490197413335</v>
      </c>
      <c r="H30" s="58">
        <v>7870.1294761999998</v>
      </c>
      <c r="I30" s="58">
        <v>10733.169828939999</v>
      </c>
      <c r="J30" s="58">
        <v>5355.8267404233338</v>
      </c>
      <c r="K30" s="58">
        <v>11835.433887506668</v>
      </c>
    </row>
    <row r="31" spans="2:11" ht="15.75" thickBot="1" x14ac:dyDescent="0.3">
      <c r="B31" s="81">
        <v>19</v>
      </c>
      <c r="C31" s="96" t="s">
        <v>244</v>
      </c>
      <c r="D31" s="58">
        <v>4620.8517429333333</v>
      </c>
      <c r="E31" s="58">
        <v>6353.0980349933334</v>
      </c>
      <c r="F31" s="58">
        <v>5409.3066334433333</v>
      </c>
      <c r="G31" s="58">
        <v>4946.3529547400003</v>
      </c>
      <c r="H31" s="58">
        <v>4620.8517429333333</v>
      </c>
      <c r="I31" s="58">
        <v>6353.0980349933334</v>
      </c>
      <c r="J31" s="58">
        <v>5409.3066334433333</v>
      </c>
      <c r="K31" s="58">
        <v>4946.3529547400003</v>
      </c>
    </row>
    <row r="32" spans="2:11" ht="45" customHeight="1" x14ac:dyDescent="0.25">
      <c r="B32" s="345" t="s">
        <v>245</v>
      </c>
      <c r="C32" s="355" t="s">
        <v>246</v>
      </c>
      <c r="D32" s="353"/>
      <c r="E32" s="353"/>
      <c r="F32" s="353"/>
      <c r="G32" s="353"/>
      <c r="H32" s="351">
        <v>0</v>
      </c>
      <c r="I32" s="351">
        <v>0</v>
      </c>
      <c r="J32" s="351">
        <v>0</v>
      </c>
      <c r="K32" s="351">
        <v>0</v>
      </c>
    </row>
    <row r="33" spans="2:11" ht="24.75" customHeight="1" thickBot="1" x14ac:dyDescent="0.3">
      <c r="B33" s="349"/>
      <c r="C33" s="352"/>
      <c r="D33" s="354"/>
      <c r="E33" s="354"/>
      <c r="F33" s="354"/>
      <c r="G33" s="354"/>
      <c r="H33" s="352"/>
      <c r="I33" s="352"/>
      <c r="J33" s="352"/>
      <c r="K33" s="352"/>
    </row>
    <row r="34" spans="2:11" x14ac:dyDescent="0.25">
      <c r="B34" s="345" t="s">
        <v>247</v>
      </c>
      <c r="C34" s="355" t="s">
        <v>248</v>
      </c>
      <c r="D34" s="353"/>
      <c r="E34" s="353"/>
      <c r="F34" s="353"/>
      <c r="G34" s="353"/>
      <c r="H34" s="351">
        <v>0</v>
      </c>
      <c r="I34" s="351">
        <v>0</v>
      </c>
      <c r="J34" s="351">
        <v>0</v>
      </c>
      <c r="K34" s="351">
        <v>0</v>
      </c>
    </row>
    <row r="35" spans="2:11" ht="15.75" thickBot="1" x14ac:dyDescent="0.3">
      <c r="B35" s="349"/>
      <c r="C35" s="352"/>
      <c r="D35" s="354"/>
      <c r="E35" s="354"/>
      <c r="F35" s="354"/>
      <c r="G35" s="354"/>
      <c r="H35" s="352"/>
      <c r="I35" s="352"/>
      <c r="J35" s="352"/>
      <c r="K35" s="352"/>
    </row>
    <row r="36" spans="2:11" ht="15.75" thickBot="1" x14ac:dyDescent="0.3">
      <c r="B36" s="98">
        <v>20</v>
      </c>
      <c r="C36" s="82" t="s">
        <v>249</v>
      </c>
      <c r="D36" s="84">
        <v>12492.920577276667</v>
      </c>
      <c r="E36" s="84">
        <v>17089.228168096666</v>
      </c>
      <c r="F36" s="84">
        <v>10766.194082433332</v>
      </c>
      <c r="G36" s="84">
        <v>16783.843152153335</v>
      </c>
      <c r="H36" s="84">
        <v>12490.981219133333</v>
      </c>
      <c r="I36" s="84">
        <v>17086.267863933335</v>
      </c>
      <c r="J36" s="84">
        <v>10765.133373866665</v>
      </c>
      <c r="K36" s="84">
        <v>16781.786842246667</v>
      </c>
    </row>
    <row r="37" spans="2:11" ht="15.75" thickBot="1" x14ac:dyDescent="0.3">
      <c r="B37" s="345" t="s">
        <v>50</v>
      </c>
      <c r="C37" s="347" t="s">
        <v>250</v>
      </c>
      <c r="D37" s="343">
        <v>0</v>
      </c>
      <c r="E37" s="343">
        <v>0</v>
      </c>
      <c r="F37" s="343">
        <v>0</v>
      </c>
      <c r="G37" s="343">
        <v>0</v>
      </c>
      <c r="H37" s="343">
        <v>0</v>
      </c>
      <c r="I37" s="343">
        <v>0</v>
      </c>
      <c r="J37" s="343">
        <v>0</v>
      </c>
      <c r="K37" s="343">
        <v>0</v>
      </c>
    </row>
    <row r="38" spans="2:11" ht="15.75" thickBot="1" x14ac:dyDescent="0.3">
      <c r="B38" s="349"/>
      <c r="C38" s="350"/>
      <c r="D38" s="344"/>
      <c r="E38" s="344"/>
      <c r="F38" s="344"/>
      <c r="G38" s="344"/>
      <c r="H38" s="344"/>
      <c r="I38" s="344"/>
      <c r="J38" s="344"/>
      <c r="K38" s="344"/>
    </row>
    <row r="39" spans="2:11" ht="15.75" thickBot="1" x14ac:dyDescent="0.3">
      <c r="B39" s="345" t="s">
        <v>52</v>
      </c>
      <c r="C39" s="347" t="s">
        <v>251</v>
      </c>
      <c r="D39" s="343">
        <v>0</v>
      </c>
      <c r="E39" s="343">
        <v>0</v>
      </c>
      <c r="F39" s="343">
        <v>0</v>
      </c>
      <c r="G39" s="343">
        <v>0</v>
      </c>
      <c r="H39" s="343">
        <v>0</v>
      </c>
      <c r="I39" s="343">
        <v>0</v>
      </c>
      <c r="J39" s="343">
        <v>0</v>
      </c>
      <c r="K39" s="343">
        <v>0</v>
      </c>
    </row>
    <row r="40" spans="2:11" ht="15.75" thickBot="1" x14ac:dyDescent="0.3">
      <c r="B40" s="349"/>
      <c r="C40" s="350"/>
      <c r="D40" s="344"/>
      <c r="E40" s="344"/>
      <c r="F40" s="344"/>
      <c r="G40" s="344"/>
      <c r="H40" s="344"/>
      <c r="I40" s="344"/>
      <c r="J40" s="344"/>
      <c r="K40" s="344"/>
    </row>
    <row r="41" spans="2:11" ht="15.75" thickBot="1" x14ac:dyDescent="0.3">
      <c r="B41" s="345" t="s">
        <v>54</v>
      </c>
      <c r="C41" s="347" t="s">
        <v>252</v>
      </c>
      <c r="D41" s="342">
        <v>12492.920577276667</v>
      </c>
      <c r="E41" s="342">
        <v>17089.228168096666</v>
      </c>
      <c r="F41" s="342">
        <v>10766.194082433332</v>
      </c>
      <c r="G41" s="342">
        <v>16783.843152153335</v>
      </c>
      <c r="H41" s="342">
        <v>12490.981219133333</v>
      </c>
      <c r="I41" s="342">
        <v>17086.267863933335</v>
      </c>
      <c r="J41" s="342">
        <v>10765.133373866665</v>
      </c>
      <c r="K41" s="342">
        <v>16781.786842246667</v>
      </c>
    </row>
    <row r="42" spans="2:11" ht="15.75" thickBot="1" x14ac:dyDescent="0.3">
      <c r="B42" s="346"/>
      <c r="C42" s="348"/>
      <c r="D42" s="342"/>
      <c r="E42" s="342"/>
      <c r="F42" s="342"/>
      <c r="G42" s="342"/>
      <c r="H42" s="342"/>
      <c r="I42" s="342"/>
      <c r="J42" s="342"/>
      <c r="K42" s="342"/>
    </row>
    <row r="43" spans="2:11" ht="15.75" thickBot="1" x14ac:dyDescent="0.3">
      <c r="B43" s="99" t="s">
        <v>253</v>
      </c>
      <c r="C43" s="100"/>
      <c r="D43" s="101"/>
      <c r="E43" s="101"/>
      <c r="F43" s="101"/>
      <c r="G43" s="101"/>
      <c r="H43" s="101"/>
      <c r="I43" s="101"/>
      <c r="J43" s="101"/>
      <c r="K43" s="101"/>
    </row>
    <row r="44" spans="2:11" ht="15.75" thickBot="1" x14ac:dyDescent="0.3">
      <c r="B44" s="102">
        <v>21</v>
      </c>
      <c r="C44" s="103" t="s">
        <v>254</v>
      </c>
      <c r="D44" s="104"/>
      <c r="E44" s="105"/>
      <c r="F44" s="105"/>
      <c r="G44" s="106"/>
      <c r="H44" s="84">
        <v>18292.986134629999</v>
      </c>
      <c r="I44" s="84">
        <v>27287.623663223334</v>
      </c>
      <c r="J44" s="84">
        <v>18844.055747973332</v>
      </c>
      <c r="K44" s="84">
        <v>18496.86631942333</v>
      </c>
    </row>
    <row r="45" spans="2:11" ht="15.75" thickBot="1" x14ac:dyDescent="0.3">
      <c r="B45" s="107">
        <v>22</v>
      </c>
      <c r="C45" s="108" t="s">
        <v>255</v>
      </c>
      <c r="D45" s="109"/>
      <c r="E45" s="110"/>
      <c r="F45" s="110"/>
      <c r="G45" s="111"/>
      <c r="H45" s="84">
        <v>1108.8294266400001</v>
      </c>
      <c r="I45" s="84">
        <v>8731.8014244000005</v>
      </c>
      <c r="J45" s="84">
        <v>345.68291699000002</v>
      </c>
      <c r="K45" s="84">
        <v>5608.8192662966667</v>
      </c>
    </row>
    <row r="46" spans="2:11" ht="15.75" thickBot="1" x14ac:dyDescent="0.3">
      <c r="B46" s="112">
        <v>23</v>
      </c>
      <c r="C46" s="37" t="s">
        <v>256</v>
      </c>
      <c r="D46" s="113"/>
      <c r="E46" s="114"/>
      <c r="F46" s="114"/>
      <c r="G46" s="115"/>
      <c r="H46" s="84">
        <v>16.497581774599826</v>
      </c>
      <c r="I46" s="84">
        <v>3.1250368667706931</v>
      </c>
      <c r="J46" s="84">
        <v>54.512594578370248</v>
      </c>
      <c r="K46" s="84">
        <v>3.2977883451514174</v>
      </c>
    </row>
  </sheetData>
  <sheetProtection algorithmName="SHA-512" hashValue="oFe4Lr1CsKfxtfQZ+wQ/ZjY+uHpZ5XeG0JjPggLNLBu76Ljt9nYtXldv+RlZ3ft4z4aE4EtFfqrbcMYQ4BaK7g==" saltValue="Ro4FU/WPO0XGPHljT5jbXw=="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Index</vt:lpstr>
      <vt:lpstr>EU KM1</vt:lpstr>
      <vt:lpstr>EU OV1</vt:lpstr>
      <vt:lpstr>EU CC1</vt:lpstr>
      <vt:lpstr>EU CCA</vt:lpstr>
      <vt:lpstr>EU LR1</vt:lpstr>
      <vt:lpstr>EU LR2</vt:lpstr>
      <vt:lpstr>EU LR3</vt:lpstr>
      <vt:lpstr>EU LIQ1</vt:lpstr>
      <vt:lpstr>EU LIQ2</vt:lpstr>
      <vt:lpstr>Dátum</vt:lpstr>
      <vt:lpstr>'EU CC1'!Print_Area</vt:lpstr>
      <vt:lpstr>'EU CCA'!Print_Area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dcterms:created xsi:type="dcterms:W3CDTF">2023-03-24T13:46:18Z</dcterms:created>
  <dcterms:modified xsi:type="dcterms:W3CDTF">2024-06-03T15:45:24Z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